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beach\Documents\A. CRC-ProgApprovals-2018-19\NewToCOCI-2018-19\PlantBasedNutrition-9unitCert-2019-06\"/>
    </mc:Choice>
  </mc:AlternateContent>
  <xr:revisionPtr revIDLastSave="0" documentId="8_{9E47656C-6CD1-4EED-82ED-B9A6D8F68468}" xr6:coauthVersionLast="43" xr6:coauthVersionMax="43" xr10:uidLastSave="{00000000-0000-0000-0000-000000000000}"/>
  <bookViews>
    <workbookView xWindow="-120" yWindow="-120" windowWidth="20730" windowHeight="11160" xr2:uid="{00000000-000D-0000-FFFF-FFFF00000000}"/>
  </bookViews>
  <sheets>
    <sheet name="Master Sheet" sheetId="4" r:id="rId1"/>
    <sheet name="Notes" sheetId="5" r:id="rId2"/>
    <sheet name="CRC-051100" sheetId="6" r:id="rId3"/>
    <sheet name="CRC-125000" sheetId="7" r:id="rId4"/>
    <sheet name="CRC-130600" sheetId="2" r:id="rId5"/>
    <sheet name="Geography" sheetId="3" r:id="rId6"/>
  </sheets>
  <externalReferences>
    <externalReference r:id="rId7"/>
  </externalReferences>
  <definedNames>
    <definedName name="_xlnm._FilterDatabase" localSheetId="0" hidden="1">'Master Sheet'!$A$1:$D$1</definedName>
    <definedName name="Counties">[1]Geography!$C$2:$C$59</definedName>
    <definedName name="Regions">[1]Geography!$A$2:$A$20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 i="6" l="1"/>
  <c r="F19" i="6"/>
  <c r="F18" i="6"/>
  <c r="F20" i="6"/>
  <c r="E22" i="6"/>
  <c r="F13" i="2"/>
  <c r="F14" i="2"/>
  <c r="F20" i="2"/>
  <c r="F12" i="7"/>
  <c r="F13" i="7"/>
  <c r="F19" i="7"/>
  <c r="F18" i="7"/>
  <c r="F20" i="7"/>
  <c r="E22" i="7"/>
  <c r="F19" i="2"/>
  <c r="F21" i="2"/>
  <c r="E23" i="2"/>
</calcChain>
</file>

<file path=xl/sharedStrings.xml><?xml version="1.0" encoding="utf-8"?>
<sst xmlns="http://schemas.openxmlformats.org/spreadsheetml/2006/main" count="387" uniqueCount="205">
  <si>
    <t>Geography - The program identified specifically targets the labor market need for trained workers in…</t>
  </si>
  <si>
    <t xml:space="preserve"> - Select a region/subregion or a single county geography using the drop down lists embedded in the green or blue cell.</t>
  </si>
  <si>
    <t>Region/Subregion list</t>
  </si>
  <si>
    <t>County list</t>
  </si>
  <si>
    <t xml:space="preserve"> - Greater Sacramento</t>
  </si>
  <si>
    <t>n/a</t>
  </si>
  <si>
    <r>
      <t xml:space="preserve">Demand - </t>
    </r>
    <r>
      <rPr>
        <sz val="11"/>
        <rFont val="Calibri"/>
        <family val="2"/>
        <scheme val="minor"/>
      </rPr>
      <t>the program(s) prepare students to work in the following occupations…</t>
    </r>
  </si>
  <si>
    <r>
      <t xml:space="preserve">Supply - </t>
    </r>
    <r>
      <rPr>
        <sz val="11"/>
        <rFont val="Calibri"/>
        <family val="2"/>
        <scheme val="minor"/>
      </rPr>
      <t>On average, how many awards (certificates and degrees) area conferred by community colleges and other post-secondary institutions in the region/county identified?</t>
    </r>
  </si>
  <si>
    <t>SOC Code</t>
  </si>
  <si>
    <t>Occupational Title</t>
  </si>
  <si>
    <t>Annual Openings</t>
  </si>
  <si>
    <t>Institution Type</t>
  </si>
  <si>
    <t># of Awards Conferred (Annual Average)</t>
  </si>
  <si>
    <t>Community Colleges</t>
  </si>
  <si>
    <t>Other Post-secondary Institutions</t>
  </si>
  <si>
    <t>Summary of Data Entered:</t>
  </si>
  <si>
    <t>Demand</t>
  </si>
  <si>
    <t>Supply</t>
  </si>
  <si>
    <t>Analysis:</t>
  </si>
  <si>
    <t>Top6</t>
  </si>
  <si>
    <t>Top6_Title</t>
  </si>
  <si>
    <t>SOC Title</t>
  </si>
  <si>
    <t>Skill Category</t>
  </si>
  <si>
    <t>Typical Education</t>
  </si>
  <si>
    <t xml:space="preserve">It's a go! Undersupply indicated </t>
  </si>
  <si>
    <t>Bay Area</t>
  </si>
  <si>
    <t>Alpine</t>
  </si>
  <si>
    <t>Oh no! Oversupply indicated</t>
  </si>
  <si>
    <t xml:space="preserve"> - North Bay</t>
  </si>
  <si>
    <t>Amador</t>
  </si>
  <si>
    <t xml:space="preserve"> - East Bay</t>
  </si>
  <si>
    <t>Butte</t>
  </si>
  <si>
    <t xml:space="preserve"> - Mid-Peninsula</t>
  </si>
  <si>
    <t>Calaveras</t>
  </si>
  <si>
    <t xml:space="preserve"> - Silicon Valley</t>
  </si>
  <si>
    <t>Colusa</t>
  </si>
  <si>
    <t xml:space="preserve"> - Santa Cruz/Monterey</t>
  </si>
  <si>
    <t>Contra Costa</t>
  </si>
  <si>
    <t>Central Valley</t>
  </si>
  <si>
    <t>Del Norte</t>
  </si>
  <si>
    <t xml:space="preserve"> - North CV</t>
  </si>
  <si>
    <t>El Dorado</t>
  </si>
  <si>
    <t xml:space="preserve"> - South CV</t>
  </si>
  <si>
    <t>Fresno</t>
  </si>
  <si>
    <t xml:space="preserve"> - Mother Lode</t>
  </si>
  <si>
    <t>Glenn</t>
  </si>
  <si>
    <t>North Far North</t>
  </si>
  <si>
    <t>Humboldt</t>
  </si>
  <si>
    <t xml:space="preserve"> - Far North</t>
  </si>
  <si>
    <t>Imperial</t>
  </si>
  <si>
    <t>Inyo</t>
  </si>
  <si>
    <t>Inland Empire</t>
  </si>
  <si>
    <t>Kern</t>
  </si>
  <si>
    <t>Los Angeles-Orange</t>
  </si>
  <si>
    <t>Kings</t>
  </si>
  <si>
    <t>San Diego-Imperial</t>
  </si>
  <si>
    <t>Lake</t>
  </si>
  <si>
    <t>South Central Coast</t>
  </si>
  <si>
    <t>Lassen</t>
  </si>
  <si>
    <t>All of California</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</si>
  <si>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</si>
  <si>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</si>
  <si>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</si>
  <si>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</si>
  <si>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</si>
  <si>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</si>
  <si>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</si>
  <si>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</si>
  <si>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</si>
  <si>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</si>
  <si>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</si>
  <si>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</si>
  <si>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</si>
  <si>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</si>
  <si>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</si>
  <si>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</si>
  <si>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</si>
  <si>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</si>
  <si>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</si>
  <si>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</si>
  <si>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</si>
  <si>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</si>
  <si>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</si>
  <si>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</si>
  <si>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</si>
  <si>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</si>
  <si>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</si>
  <si>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</si>
  <si>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</si>
  <si>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</si>
  <si>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</si>
  <si>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</si>
  <si>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</si>
  <si>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</si>
  <si>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</si>
  <si>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</si>
  <si>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</si>
  <si>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</si>
  <si>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</si>
  <si>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</si>
  <si>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TOP Code</t>
  </si>
  <si>
    <t>TOP6 Title</t>
  </si>
  <si>
    <t>Notes</t>
  </si>
  <si>
    <t>Program Title</t>
  </si>
  <si>
    <t>TOP6 - Top Title</t>
  </si>
  <si>
    <t>CIP - Cip Title</t>
  </si>
  <si>
    <t>School</t>
  </si>
  <si>
    <t>3-Year Annual Average Awards</t>
  </si>
  <si>
    <t>ARC</t>
  </si>
  <si>
    <t>CRC</t>
  </si>
  <si>
    <t>FLC</t>
  </si>
  <si>
    <t>LTCC</t>
  </si>
  <si>
    <t>SCC</t>
  </si>
  <si>
    <t>Other related occupations (not included above):</t>
  </si>
  <si>
    <t>Related programs by TOP (not included in supply):</t>
  </si>
  <si>
    <t>Related programs by CIP (Not included in Supply):</t>
  </si>
  <si>
    <t>Community colleges with same TOP program:</t>
  </si>
  <si>
    <t>Other ed programs with corresponding CIP programs:</t>
  </si>
  <si>
    <t>Undersupply Indicated</t>
  </si>
  <si>
    <t>Note and Tab Colors Legend</t>
  </si>
  <si>
    <t>Oversupply Indicated</t>
  </si>
  <si>
    <t>Review &amp; Follow Up Needed</t>
  </si>
  <si>
    <t>CRC-130600</t>
  </si>
  <si>
    <t>CRC-051100</t>
  </si>
  <si>
    <t>CRC-125000</t>
  </si>
  <si>
    <t>Nutrition, Foods, and Culinary Arts</t>
  </si>
  <si>
    <t>Real Estate</t>
  </si>
  <si>
    <t>Emergency Medical Services</t>
  </si>
  <si>
    <t>Plant-Based Nutrition and Sustainable Agriculture</t>
  </si>
  <si>
    <t>Real Estate Sales</t>
  </si>
  <si>
    <t>Emergency Medical Technician</t>
  </si>
  <si>
    <t>1306.00</t>
  </si>
  <si>
    <t>0511.00</t>
  </si>
  <si>
    <t>1250.00</t>
  </si>
  <si>
    <t>Appraisers and Assessors of Real Estate</t>
  </si>
  <si>
    <t>Property, Real Estate, and Community Association Managers</t>
  </si>
  <si>
    <t>On-The-Job Training, No College Required</t>
  </si>
  <si>
    <t>Real Estate Brokers</t>
  </si>
  <si>
    <t>Real Estate Sales Agents</t>
  </si>
  <si>
    <t>Bachelor's or Higher</t>
  </si>
  <si>
    <t>11-9141</t>
  </si>
  <si>
    <t>41-9021</t>
  </si>
  <si>
    <t>41-9022</t>
  </si>
  <si>
    <t>13-2021</t>
  </si>
  <si>
    <t>29-2041</t>
  </si>
  <si>
    <t>Emergency Medical Technicians and Paramedics</t>
  </si>
  <si>
    <t>Postsecondary Non-Degree Award</t>
  </si>
  <si>
    <t>N/A</t>
  </si>
  <si>
    <t>Chefs and Head Cooks</t>
  </si>
  <si>
    <t>Dietetic Technicians</t>
  </si>
  <si>
    <t>Dietitians and Nutritionists</t>
  </si>
  <si>
    <t>First-Line Supervisors of Food Preparation and Serving Workers</t>
  </si>
  <si>
    <t>Middle Skill</t>
  </si>
  <si>
    <t>29-2051</t>
  </si>
  <si>
    <t>Associate Degree</t>
  </si>
  <si>
    <t>35-1011</t>
  </si>
  <si>
    <t>29-1031</t>
  </si>
  <si>
    <t>35-1012</t>
  </si>
  <si>
    <t>Above Middle Skill</t>
  </si>
  <si>
    <t>0511.00 - Real Estate</t>
  </si>
  <si>
    <t>52.1501 - Real Estate</t>
  </si>
  <si>
    <t>51.0904 - Emergency Medical Technology/Technician (EMT Paramedic)</t>
  </si>
  <si>
    <t>Cambridge Junior College (Yuba)</t>
  </si>
  <si>
    <t>NCTI Roseville</t>
  </si>
  <si>
    <t>19.0501 - Food, Nutrition, and Wellness Studies, General</t>
  </si>
  <si>
    <t>1306.00 - Nutrition, Foods, and Culinary Arts</t>
  </si>
  <si>
    <t>1360.20 - Dietetic Services and Management</t>
  </si>
  <si>
    <t>1360.60 - Dietetic Technology</t>
  </si>
  <si>
    <t>1306.30 - Culinary Arts</t>
  </si>
  <si>
    <t>Notes/considerations:</t>
  </si>
  <si>
    <t>Community Colleges with programs in region:</t>
  </si>
  <si>
    <t>A list of community colleges in the same TOP (CCC only). If text is in (parens) or red or both that means that I didn't include the awards from that program in the supply number. Possibly there were no awards or I wasn't sure it was a match to the occupation or local program.</t>
  </si>
  <si>
    <t>Other Ed Institutions with programs in region:</t>
  </si>
  <si>
    <t>A list of other postsecondary institutions in the same TOP (CCC only) or where TOP maps exactly to a CIP code. If text is in (parens) or red or both that means that I didn't include the awards from that program in the supply number. Possibly there were no awards or I wasn't sure it was a match to the occupation or local program.</t>
  </si>
  <si>
    <t>Related Programs in Region (by TOP or CIP):</t>
  </si>
  <si>
    <t>A list of community colleges, other postsecondary institutions and/or 4-yr colleges with programs with similar TOP (CCC only) or similar CIP codes. If text is in (parens) or red or both that means that I didn't include the awards from that program in the supply number. Possibly there were no awards or I wasn't sure it was a match to the occupation or local program.</t>
  </si>
  <si>
    <t>Occupations that were crosswalked to the TOP code but not included because they were (1) above middle skill; or (2) there were more likely 'middle skill' occupations already assigned to the code and they met the criteria for funding.</t>
  </si>
  <si>
    <t>Other:</t>
  </si>
  <si>
    <t xml:space="preserve">Most data values represent 3-year program award averages, unless otherwise specified. Also, please note that due to changes in how programs were represented in the supply side of the table, program awards may look drastically different from how they were previously represented.  </t>
  </si>
  <si>
    <t>Example of Program Crosswalk (TOP to SOC)</t>
  </si>
  <si>
    <t>4-digit TOP</t>
  </si>
  <si>
    <t>6-digit TOP</t>
  </si>
  <si>
    <t>Skill Group</t>
  </si>
  <si>
    <t>Typical Education Level</t>
  </si>
  <si>
    <t>0707- (aka 070700)</t>
  </si>
  <si>
    <t>Computer Software Development</t>
  </si>
  <si>
    <t>15-1131</t>
  </si>
  <si>
    <t>Computer Programmers</t>
  </si>
  <si>
    <t>15-1132</t>
  </si>
  <si>
    <t>Software Developers, Applications</t>
  </si>
  <si>
    <t>15-1134</t>
  </si>
  <si>
    <t>Web Developers</t>
  </si>
  <si>
    <t>15-1133</t>
  </si>
  <si>
    <t>Software Developers, Systems Software</t>
  </si>
  <si>
    <t>Computer Programming</t>
  </si>
  <si>
    <t>15-1152</t>
  </si>
  <si>
    <t>Computer Network Support Specialists</t>
  </si>
  <si>
    <t>Database Design and Administration</t>
  </si>
  <si>
    <t>15-1141</t>
  </si>
  <si>
    <t>Database Administrators</t>
  </si>
  <si>
    <t>Computer Systems Analysis</t>
  </si>
  <si>
    <t>15-1121</t>
  </si>
  <si>
    <t>Computer Systems Analysts</t>
  </si>
  <si>
    <t>15-1143</t>
  </si>
  <si>
    <t>Computer Network Architects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</si>
</sst>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name val="Calibri"/>
      <family val="2"/>
      <scheme val="minor"/>
    </font>
    <font>
      <sz val="11"/>
      <name val="Calibri"/>
      <family val="2"/>
      <scheme val="minor"/>
    </font>
    <font>
      <b/>
      <sz val="11"/>
      <color rgb="FFC00000"/>
      <name val="Calibri"/>
      <family val="2"/>
      <scheme val="minor"/>
    </font>
    <font>
      <b/>
      <sz val="11"/>
      <name val="Calibri"/>
      <family val="2"/>
      <scheme val="minor"/>
    </font>
    <font>
      <b/>
      <sz val="11"/>
      <color rgb="FF00B050"/>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10"/>
      <color theme="1"/>
      <name val="Calibri"/>
      <family val="2"/>
      <scheme val="minor"/>
    </font>
    <font>
      <b/>
      <u/>
      <sz val="11"/>
      <color theme="1"/>
      <name val="Calibri"/>
      <family val="2"/>
      <scheme val="minor"/>
    </font>
    <font>
      <u/>
      <sz val="11"/>
      <color theme="10"/>
      <name val="Calibri"/>
      <family val="2"/>
      <scheme val="minor"/>
    </font>
    <font>
      <b/>
      <sz val="10"/>
      <color rgb="FFFF0000"/>
      <name val="Calibri"/>
      <family val="2"/>
      <scheme val="minor"/>
    </font>
  </fonts>
  <fills count="11">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bgColor indexed="64"/>
      </patternFill>
    </fill>
    <fill>
      <patternFill patternType="solid">
        <fgColor theme="0" tint="-0.499984740745262"/>
        <bgColor indexed="64"/>
      </patternFill>
    </fill>
    <fill>
      <patternFill patternType="solid">
        <fgColor theme="5"/>
        <bgColor indexed="64"/>
      </patternFill>
    </fill>
    <fill>
      <patternFill patternType="solid">
        <fgColor rgb="FFFF9999"/>
        <bgColor indexed="64"/>
      </patternFill>
    </fill>
    <fill>
      <patternFill patternType="solid">
        <fgColor theme="7" tint="0.59999389629810485"/>
        <bgColor indexed="64"/>
      </patternFill>
    </fill>
    <fill>
      <patternFill patternType="solid">
        <fgColor theme="8" tint="0.39997558519241921"/>
        <bgColor indexed="64"/>
      </patternFill>
    </fill>
  </fills>
  <borders count="15">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80">
    <xf numFmtId="0" fontId="0" fillId="0" borderId="0" xfId="0"/>
    <xf numFmtId="0" fontId="2" fillId="0" borderId="0" xfId="0" applyFont="1" applyBorder="1" applyProtection="1">
      <protection locked="0"/>
    </xf>
    <xf numFmtId="0" fontId="2" fillId="0" borderId="5" xfId="0" applyFont="1" applyBorder="1" applyProtection="1">
      <protection locked="0"/>
    </xf>
    <xf numFmtId="0" fontId="0" fillId="2" borderId="0" xfId="0" applyFill="1" applyBorder="1" applyProtection="1">
      <protection locked="0"/>
    </xf>
    <xf numFmtId="0" fontId="0" fillId="3" borderId="5" xfId="0" applyFill="1" applyBorder="1" applyProtection="1">
      <protection locked="0"/>
    </xf>
    <xf numFmtId="0" fontId="0" fillId="4" borderId="7" xfId="0" applyFill="1" applyBorder="1" applyProtection="1">
      <protection locked="0"/>
    </xf>
    <xf numFmtId="0" fontId="0" fillId="4" borderId="8" xfId="0" applyFill="1" applyBorder="1" applyProtection="1">
      <protection locked="0"/>
    </xf>
    <xf numFmtId="0" fontId="1" fillId="5" borderId="5" xfId="0" applyFont="1" applyFill="1" applyBorder="1" applyAlignment="1" applyProtection="1">
      <alignment horizontal="center" vertical="center" wrapText="1"/>
      <protection locked="0"/>
    </xf>
    <xf numFmtId="0" fontId="0" fillId="0" borderId="4" xfId="0" applyBorder="1" applyProtection="1">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5" xfId="0"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Border="1" applyProtection="1">
      <protection locked="0"/>
    </xf>
    <xf numFmtId="0" fontId="0" fillId="0" borderId="5" xfId="0" applyBorder="1" applyAlignment="1" applyProtection="1">
      <alignment horizontal="center"/>
      <protection locked="0"/>
    </xf>
    <xf numFmtId="0" fontId="1" fillId="6" borderId="1" xfId="0" applyFont="1" applyFill="1" applyBorder="1" applyProtection="1">
      <protection locked="0"/>
    </xf>
    <xf numFmtId="0" fontId="3" fillId="6" borderId="3" xfId="0" applyFont="1" applyFill="1" applyBorder="1" applyAlignment="1" applyProtection="1">
      <alignment horizontal="center"/>
      <protection locked="0"/>
    </xf>
    <xf numFmtId="0" fontId="0" fillId="0" borderId="5" xfId="0" applyBorder="1" applyAlignment="1" applyProtection="1">
      <alignment horizontal="center"/>
    </xf>
    <xf numFmtId="0" fontId="3" fillId="0" borderId="5" xfId="0" applyFont="1" applyBorder="1" applyAlignment="1" applyProtection="1">
      <alignment horizontal="center"/>
      <protection hidden="1"/>
    </xf>
    <xf numFmtId="0" fontId="6" fillId="0" borderId="5" xfId="0" applyFont="1" applyBorder="1" applyAlignment="1" applyProtection="1">
      <alignment horizontal="center"/>
      <protection locked="0"/>
    </xf>
    <xf numFmtId="0" fontId="6" fillId="0" borderId="0" xfId="0" applyFont="1" applyBorder="1" applyProtection="1"/>
    <xf numFmtId="0" fontId="0" fillId="0" borderId="6" xfId="0" applyBorder="1" applyProtection="1">
      <protection locked="0"/>
    </xf>
    <xf numFmtId="0" fontId="0" fillId="0" borderId="7" xfId="0" applyBorder="1" applyAlignment="1" applyProtection="1">
      <alignment vertical="center"/>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protection locked="0"/>
    </xf>
    <xf numFmtId="0" fontId="0" fillId="0" borderId="7" xfId="0" applyBorder="1" applyProtection="1">
      <protection locked="0"/>
    </xf>
    <xf numFmtId="0" fontId="0" fillId="0" borderId="8" xfId="0" applyBorder="1" applyAlignment="1" applyProtection="1">
      <alignment horizontal="center"/>
      <protection locked="0"/>
    </xf>
    <xf numFmtId="0" fontId="2" fillId="0" borderId="0" xfId="0" applyFont="1"/>
    <xf numFmtId="0" fontId="0" fillId="7" borderId="4" xfId="0" applyFill="1" applyBorder="1" applyProtection="1">
      <protection locked="0"/>
    </xf>
    <xf numFmtId="0" fontId="1" fillId="7" borderId="0" xfId="0" applyFont="1" applyFill="1" applyBorder="1" applyAlignment="1" applyProtection="1">
      <alignment horizontal="center" vertical="center"/>
      <protection locked="0"/>
    </xf>
    <xf numFmtId="0" fontId="1" fillId="7" borderId="0"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5" borderId="0" xfId="0" applyFont="1" applyFill="1" applyBorder="1" applyAlignment="1" applyProtection="1">
      <alignment vertical="center"/>
      <protection locked="0"/>
    </xf>
    <xf numFmtId="0" fontId="8" fillId="0" borderId="0" xfId="0" applyFont="1"/>
    <xf numFmtId="0" fontId="9" fillId="0" borderId="0" xfId="0" applyFont="1"/>
    <xf numFmtId="0" fontId="0" fillId="0" borderId="0" xfId="0" applyAlignment="1"/>
    <xf numFmtId="0" fontId="10" fillId="0" borderId="0" xfId="0" applyFont="1" applyAlignment="1">
      <alignment vertical="center"/>
    </xf>
    <xf numFmtId="0" fontId="11" fillId="0" borderId="0" xfId="0" applyFont="1"/>
    <xf numFmtId="0" fontId="13" fillId="0" borderId="0" xfId="0" applyFont="1"/>
    <xf numFmtId="0" fontId="10" fillId="0" borderId="0" xfId="0" applyFont="1"/>
    <xf numFmtId="49" fontId="0" fillId="0" borderId="0" xfId="0" applyNumberFormat="1"/>
    <xf numFmtId="49" fontId="11" fillId="0" borderId="0" xfId="0" applyNumberFormat="1" applyFont="1"/>
    <xf numFmtId="0" fontId="0" fillId="0" borderId="0" xfId="0" applyFill="1"/>
    <xf numFmtId="0" fontId="14" fillId="0" borderId="9" xfId="0" applyFont="1" applyBorder="1"/>
    <xf numFmtId="0" fontId="2" fillId="8" borderId="10" xfId="0" applyFont="1" applyFill="1" applyBorder="1"/>
    <xf numFmtId="0" fontId="2" fillId="9" borderId="10" xfId="0" applyFont="1" applyFill="1" applyBorder="1"/>
    <xf numFmtId="0" fontId="2" fillId="10" borderId="11" xfId="0" applyFont="1" applyFill="1" applyBorder="1"/>
    <xf numFmtId="49" fontId="11" fillId="0" borderId="0" xfId="0" applyNumberFormat="1" applyFont="1" applyAlignment="1">
      <alignment vertical="top"/>
    </xf>
    <xf numFmtId="0" fontId="11" fillId="0" borderId="0" xfId="0" applyFont="1" applyAlignment="1">
      <alignment vertical="top"/>
    </xf>
    <xf numFmtId="0" fontId="11" fillId="0" borderId="0" xfId="0" applyFont="1" applyAlignment="1">
      <alignment vertical="top" wrapText="1"/>
    </xf>
    <xf numFmtId="0" fontId="15" fillId="0" borderId="0" xfId="1" applyFill="1"/>
    <xf numFmtId="0" fontId="16" fillId="0" borderId="0" xfId="0" applyFont="1"/>
    <xf numFmtId="0" fontId="11" fillId="0" borderId="0" xfId="0" applyFont="1" applyAlignment="1">
      <alignment horizontal="left" vertical="top" wrapText="1"/>
    </xf>
    <xf numFmtId="0" fontId="11" fillId="0" borderId="0" xfId="0" applyFont="1" applyAlignment="1">
      <alignment horizontal="center" vertical="top" wrapText="1"/>
    </xf>
    <xf numFmtId="0" fontId="7" fillId="0" borderId="12" xfId="0" applyFont="1" applyFill="1" applyBorder="1"/>
    <xf numFmtId="0" fontId="7" fillId="0" borderId="13" xfId="0" applyFont="1" applyFill="1" applyBorder="1"/>
    <xf numFmtId="0" fontId="7" fillId="0" borderId="14" xfId="0" applyFont="1" applyFill="1" applyBorder="1"/>
    <xf numFmtId="0" fontId="11" fillId="0" borderId="0" xfId="0" applyFont="1" applyAlignment="1">
      <alignment horizontal="left" vertical="top" wrapText="1"/>
    </xf>
    <xf numFmtId="0" fontId="11" fillId="0" borderId="0" xfId="0" applyFont="1" applyAlignment="1">
      <alignment horizontal="center" vertical="top" wrapText="1"/>
    </xf>
    <xf numFmtId="0" fontId="10" fillId="0" borderId="0" xfId="0" applyFont="1" applyAlignment="1">
      <alignment horizontal="left" vertical="center"/>
    </xf>
    <xf numFmtId="0" fontId="12" fillId="0" borderId="0" xfId="0" applyFont="1" applyAlignment="1">
      <alignment horizontal="left"/>
    </xf>
    <xf numFmtId="0" fontId="10" fillId="0" borderId="0" xfId="0" applyFont="1" applyAlignment="1">
      <alignment horizontal="left"/>
    </xf>
    <xf numFmtId="0" fontId="4" fillId="0" borderId="1" xfId="0" applyFont="1" applyBorder="1" applyAlignment="1" applyProtection="1">
      <alignment wrapText="1"/>
      <protection locked="0"/>
    </xf>
    <xf numFmtId="0" fontId="4" fillId="0" borderId="2" xfId="0" applyFont="1" applyBorder="1" applyAlignment="1" applyProtection="1">
      <alignment wrapText="1"/>
      <protection locked="0"/>
    </xf>
    <xf numFmtId="0" fontId="4" fillId="0" borderId="3" xfId="0" applyFont="1" applyBorder="1" applyAlignment="1" applyProtection="1">
      <alignment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wrapText="1"/>
      <protection locked="0"/>
    </xf>
    <xf numFmtId="0" fontId="4" fillId="0" borderId="5" xfId="0" applyFont="1" applyBorder="1" applyAlignment="1" applyProtection="1">
      <alignment wrapText="1"/>
      <protection locked="0"/>
    </xf>
    <xf numFmtId="0" fontId="0" fillId="0" borderId="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cellXfs>
  <cellStyles count="2">
    <cellStyle name="Hyperlink" xfId="1" builtinId="8"/>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1190363/Desktop/Current%20Projects/CC%20LMI%20Requests/SCC%20Updates%20May%202019/SCC_LMI%20Requests_18-19%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ummary NEW"/>
      <sheetName val="MasterSummary"/>
      <sheetName val="Notes"/>
      <sheetName val="SCC-030300"/>
      <sheetName val="SCC-050200"/>
      <sheetName val="SCC-050210"/>
      <sheetName val="SCC-061400"/>
      <sheetName val="SCC-061430"/>
      <sheetName val="SCC-070100"/>
      <sheetName val="SCC-070700"/>
      <sheetName val="SCC-070710"/>
      <sheetName val="SCC-070720"/>
      <sheetName val="SCC-093400"/>
      <sheetName val="SCC-093430"/>
      <sheetName val="SCC-094600"/>
      <sheetName val="SCC-094740"/>
      <sheetName val="SCC-095000"/>
      <sheetName val="SCC-095500"/>
      <sheetName val="SCC-095630"/>
      <sheetName val="SCC-095730"/>
      <sheetName val="SCC-100500"/>
      <sheetName val="SCC-101200"/>
      <sheetName val="SCC-121800"/>
      <sheetName val="SCC-122200"/>
      <sheetName val="SCC-123010"/>
      <sheetName val="SCC-123020"/>
      <sheetName val="SCC-124010"/>
      <sheetName val="SCC-124020"/>
      <sheetName val="SCC-126100"/>
      <sheetName val="SCC-130500"/>
      <sheetName val="SCC-130590"/>
      <sheetName val="SCC-160200"/>
      <sheetName val="SCC-302020"/>
      <sheetName val="SCC-Ecology"/>
      <sheetName val="Local Share LMI"/>
      <sheetName val="Geograph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A2" t="str">
            <v>n/a</v>
          </cell>
          <cell r="C2" t="str">
            <v>n/a</v>
          </cell>
        </row>
        <row r="3">
          <cell r="A3" t="str">
            <v>Bay Area</v>
          </cell>
          <cell r="C3" t="str">
            <v>Alpine</v>
          </cell>
        </row>
        <row r="4">
          <cell r="A4" t="str">
            <v xml:space="preserve"> - North Bay</v>
          </cell>
          <cell r="C4" t="str">
            <v>Amador</v>
          </cell>
        </row>
        <row r="5">
          <cell r="A5" t="str">
            <v xml:space="preserve"> - East Bay</v>
          </cell>
          <cell r="C5" t="str">
            <v>Butte</v>
          </cell>
        </row>
        <row r="6">
          <cell r="A6" t="str">
            <v xml:space="preserve"> - Mid-Peninsula</v>
          </cell>
          <cell r="C6" t="str">
            <v>Calaveras</v>
          </cell>
        </row>
        <row r="7">
          <cell r="A7" t="str">
            <v xml:space="preserve"> - Silicon Valley</v>
          </cell>
          <cell r="C7" t="str">
            <v>Colusa</v>
          </cell>
        </row>
        <row r="8">
          <cell r="A8" t="str">
            <v xml:space="preserve"> - Santa Cruz/Monterey</v>
          </cell>
          <cell r="C8" t="str">
            <v>Contra Costa</v>
          </cell>
        </row>
        <row r="9">
          <cell r="A9" t="str">
            <v>Central Valley</v>
          </cell>
          <cell r="C9" t="str">
            <v>Del Norte</v>
          </cell>
        </row>
        <row r="10">
          <cell r="A10" t="str">
            <v xml:space="preserve"> - North CV</v>
          </cell>
          <cell r="C10" t="str">
            <v>El Dorado</v>
          </cell>
        </row>
        <row r="11">
          <cell r="A11" t="str">
            <v xml:space="preserve"> - South CV</v>
          </cell>
          <cell r="C11" t="str">
            <v>Fresno</v>
          </cell>
        </row>
        <row r="12">
          <cell r="A12" t="str">
            <v xml:space="preserve"> - Mother Lode</v>
          </cell>
          <cell r="C12" t="str">
            <v>Glenn</v>
          </cell>
        </row>
        <row r="13">
          <cell r="A13" t="str">
            <v>North Far North</v>
          </cell>
          <cell r="C13" t="str">
            <v>Humboldt</v>
          </cell>
        </row>
        <row r="14">
          <cell r="A14" t="str">
            <v xml:space="preserve"> - Far North</v>
          </cell>
          <cell r="C14" t="str">
            <v>Imperial</v>
          </cell>
        </row>
        <row r="15">
          <cell r="A15" t="str">
            <v xml:space="preserve"> - Greater Sacramento</v>
          </cell>
          <cell r="C15" t="str">
            <v>Inyo</v>
          </cell>
        </row>
        <row r="16">
          <cell r="A16" t="str">
            <v>Inland Empire</v>
          </cell>
          <cell r="C16" t="str">
            <v>Kern</v>
          </cell>
        </row>
        <row r="17">
          <cell r="A17" t="str">
            <v>Los Angeles-Orange</v>
          </cell>
          <cell r="C17" t="str">
            <v>Kings</v>
          </cell>
        </row>
        <row r="18">
          <cell r="A18" t="str">
            <v>San Diego-Imperial</v>
          </cell>
          <cell r="C18" t="str">
            <v>Lake</v>
          </cell>
        </row>
        <row r="19">
          <cell r="A19" t="str">
            <v>South Central Coast</v>
          </cell>
          <cell r="C19" t="str">
            <v>Lassen</v>
          </cell>
        </row>
        <row r="20">
          <cell r="A20" t="str">
            <v>All of California</v>
          </cell>
          <cell r="C20" t="str">
            <v>Los Angeles</v>
          </cell>
        </row>
        <row r="21">
          <cell r="C21" t="str">
            <v>Madera</v>
          </cell>
        </row>
        <row r="22">
          <cell r="C22" t="str">
            <v>Marin</v>
          </cell>
        </row>
        <row r="23">
          <cell r="C23" t="str">
            <v>Mariposa</v>
          </cell>
        </row>
        <row r="24">
          <cell r="C24" t="str">
            <v>Mendocino</v>
          </cell>
        </row>
        <row r="25">
          <cell r="C25" t="str">
            <v>Merced</v>
          </cell>
        </row>
        <row r="26">
          <cell r="C26" t="str">
            <v>Modoc</v>
          </cell>
        </row>
        <row r="27">
          <cell r="C27" t="str">
            <v>Mono</v>
          </cell>
        </row>
        <row r="28">
          <cell r="C28" t="str">
            <v>Monterey</v>
          </cell>
        </row>
        <row r="29">
          <cell r="C29" t="str">
            <v>Napa</v>
          </cell>
        </row>
        <row r="30">
          <cell r="C30" t="str">
            <v>Nevada</v>
          </cell>
        </row>
        <row r="31">
          <cell r="C31" t="str">
            <v>Orange</v>
          </cell>
        </row>
        <row r="32">
          <cell r="C32" t="str">
            <v>Placer</v>
          </cell>
        </row>
        <row r="33">
          <cell r="C33" t="str">
            <v>Plumas</v>
          </cell>
        </row>
        <row r="34">
          <cell r="C34" t="str">
            <v>Riverside</v>
          </cell>
        </row>
        <row r="35">
          <cell r="C35" t="str">
            <v>Sacramento</v>
          </cell>
        </row>
        <row r="36">
          <cell r="C36" t="str">
            <v>San Benito</v>
          </cell>
        </row>
        <row r="37">
          <cell r="C37" t="str">
            <v>San Bernardino</v>
          </cell>
        </row>
        <row r="38">
          <cell r="C38" t="str">
            <v>San Diego</v>
          </cell>
        </row>
        <row r="39">
          <cell r="C39" t="str">
            <v>San Francisco</v>
          </cell>
        </row>
        <row r="40">
          <cell r="C40" t="str">
            <v>San Joaquin</v>
          </cell>
        </row>
        <row r="41">
          <cell r="C41" t="str">
            <v>San Luis Obispo</v>
          </cell>
        </row>
        <row r="42">
          <cell r="C42" t="str">
            <v>San Mateo</v>
          </cell>
        </row>
        <row r="43">
          <cell r="C43" t="str">
            <v>Santa Barbara</v>
          </cell>
        </row>
        <row r="44">
          <cell r="C44" t="str">
            <v>Santa Clara</v>
          </cell>
        </row>
        <row r="45">
          <cell r="C45" t="str">
            <v>Santa Cruz</v>
          </cell>
        </row>
        <row r="46">
          <cell r="C46" t="str">
            <v>Shasta</v>
          </cell>
        </row>
        <row r="47">
          <cell r="C47" t="str">
            <v>Sierra</v>
          </cell>
        </row>
        <row r="48">
          <cell r="C48" t="str">
            <v>Siskiyou</v>
          </cell>
        </row>
        <row r="49">
          <cell r="C49" t="str">
            <v>Solano</v>
          </cell>
        </row>
        <row r="50">
          <cell r="C50" t="str">
            <v>Sonoma</v>
          </cell>
        </row>
        <row r="51">
          <cell r="C51" t="str">
            <v>Stanislaus</v>
          </cell>
        </row>
        <row r="52">
          <cell r="C52" t="str">
            <v>Sutter</v>
          </cell>
        </row>
        <row r="53">
          <cell r="C53" t="str">
            <v>Tehama</v>
          </cell>
        </row>
        <row r="54">
          <cell r="C54" t="str">
            <v>Trinity</v>
          </cell>
        </row>
        <row r="55">
          <cell r="C55" t="str">
            <v>Tulare</v>
          </cell>
        </row>
        <row r="56">
          <cell r="C56" t="str">
            <v>Tuolumne</v>
          </cell>
        </row>
        <row r="57">
          <cell r="C57" t="str">
            <v>Ventura</v>
          </cell>
        </row>
        <row r="58">
          <cell r="C58" t="str">
            <v>Yolo</v>
          </cell>
        </row>
        <row r="59">
          <cell r="C59" t="str">
            <v>Yuba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election activeCell="C7" sqref="C7"/>
    </sheetView>
  </sheetViews>
  <sheetFormatPr defaultRowHeight="15" x14ac:dyDescent="0.25"/>
  <cols>
    <col min="1" max="1" width="11.85546875" bestFit="1" customWidth="1"/>
    <col min="2" max="2" width="37.7109375" customWidth="1"/>
    <col min="3" max="3" width="46.140625" customWidth="1"/>
    <col min="4" max="4" width="45.28515625" customWidth="1"/>
    <col min="7" max="7" width="27.140625" bestFit="1" customWidth="1"/>
  </cols>
  <sheetData>
    <row r="1" spans="1:7" x14ac:dyDescent="0.25">
      <c r="A1" s="55" t="s">
        <v>100</v>
      </c>
      <c r="B1" s="56" t="s">
        <v>101</v>
      </c>
      <c r="C1" s="56" t="s">
        <v>103</v>
      </c>
      <c r="D1" s="57" t="s">
        <v>102</v>
      </c>
    </row>
    <row r="2" spans="1:7" x14ac:dyDescent="0.25">
      <c r="A2" s="51" t="s">
        <v>123</v>
      </c>
      <c r="B2" s="43" t="s">
        <v>126</v>
      </c>
      <c r="C2" s="43" t="s">
        <v>129</v>
      </c>
      <c r="D2" s="43"/>
      <c r="G2" s="44" t="s">
        <v>119</v>
      </c>
    </row>
    <row r="3" spans="1:7" x14ac:dyDescent="0.25">
      <c r="A3" s="51" t="s">
        <v>124</v>
      </c>
      <c r="B3" s="43" t="s">
        <v>127</v>
      </c>
      <c r="C3" s="43" t="s">
        <v>130</v>
      </c>
      <c r="D3" s="43"/>
      <c r="G3" s="45" t="s">
        <v>120</v>
      </c>
    </row>
    <row r="4" spans="1:7" x14ac:dyDescent="0.25">
      <c r="A4" s="51" t="s">
        <v>122</v>
      </c>
      <c r="B4" s="43" t="s">
        <v>125</v>
      </c>
      <c r="C4" s="43" t="s">
        <v>128</v>
      </c>
      <c r="D4" s="43"/>
      <c r="G4" s="46" t="s">
        <v>121</v>
      </c>
    </row>
    <row r="5" spans="1:7" x14ac:dyDescent="0.25">
      <c r="A5" s="43"/>
      <c r="B5" s="43"/>
      <c r="C5" s="43"/>
      <c r="D5" s="43"/>
      <c r="G5" s="47" t="s">
        <v>118</v>
      </c>
    </row>
  </sheetData>
  <autoFilter ref="A1:D1" xr:uid="{00000000-0009-0000-0000-000000000000}"/>
  <hyperlinks>
    <hyperlink ref="A2" location="'CRC-051100'!A1" display="CRC-051100" xr:uid="{00000000-0004-0000-0000-000000000000}"/>
    <hyperlink ref="A3" location="'CRC-125000'!A1" display="CRC-125000" xr:uid="{00000000-0004-0000-0000-000001000000}"/>
    <hyperlink ref="A4" location="'CRC-130600'!A1" display="CRC-130600"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workbookViewId="0">
      <selection activeCell="F24" sqref="F24"/>
    </sheetView>
  </sheetViews>
  <sheetFormatPr defaultRowHeight="15" x14ac:dyDescent="0.25"/>
  <cols>
    <col min="4" max="4" width="18.28515625" customWidth="1"/>
    <col min="5" max="5" width="9.7109375" customWidth="1"/>
    <col min="6" max="6" width="32.140625" bestFit="1" customWidth="1"/>
    <col min="7" max="7" width="15.7109375" bestFit="1" customWidth="1"/>
  </cols>
  <sheetData>
    <row r="1" spans="1:13" x14ac:dyDescent="0.25">
      <c r="A1" s="52" t="s">
        <v>169</v>
      </c>
      <c r="B1" s="38"/>
      <c r="C1" s="38"/>
      <c r="D1" s="38"/>
      <c r="E1" s="38"/>
      <c r="F1" s="38"/>
      <c r="G1" s="38"/>
      <c r="H1" s="38"/>
      <c r="I1" s="38"/>
      <c r="J1" s="38"/>
      <c r="K1" s="38"/>
      <c r="L1" s="38"/>
      <c r="M1" s="38"/>
    </row>
    <row r="2" spans="1:13" x14ac:dyDescent="0.25">
      <c r="A2" s="38"/>
      <c r="B2" s="38"/>
      <c r="C2" s="38"/>
      <c r="D2" s="38"/>
      <c r="E2" s="38"/>
      <c r="F2" s="38"/>
      <c r="G2" s="38"/>
      <c r="H2" s="38"/>
      <c r="I2" s="38"/>
      <c r="J2" s="38"/>
      <c r="K2" s="38"/>
      <c r="L2" s="38"/>
      <c r="M2" s="38"/>
    </row>
    <row r="3" spans="1:13" x14ac:dyDescent="0.25">
      <c r="A3" s="37" t="s">
        <v>170</v>
      </c>
      <c r="B3" s="38"/>
      <c r="C3" s="38"/>
      <c r="D3" s="38"/>
      <c r="E3" s="38"/>
      <c r="F3" s="38"/>
      <c r="G3" s="38"/>
      <c r="H3" s="38"/>
      <c r="I3" s="38"/>
      <c r="J3" s="38"/>
      <c r="K3" s="38"/>
      <c r="L3" s="38"/>
      <c r="M3" s="38"/>
    </row>
    <row r="4" spans="1:13" x14ac:dyDescent="0.25">
      <c r="A4" s="38"/>
      <c r="B4" s="58" t="s">
        <v>171</v>
      </c>
      <c r="C4" s="58"/>
      <c r="D4" s="58"/>
      <c r="E4" s="58"/>
      <c r="F4" s="58"/>
      <c r="G4" s="58"/>
      <c r="H4" s="58"/>
      <c r="I4" s="58"/>
      <c r="J4" s="58"/>
      <c r="K4" s="58"/>
      <c r="L4" s="58"/>
      <c r="M4" s="58"/>
    </row>
    <row r="5" spans="1:13" x14ac:dyDescent="0.25">
      <c r="A5" s="38"/>
      <c r="B5" s="58"/>
      <c r="C5" s="58"/>
      <c r="D5" s="58"/>
      <c r="E5" s="58"/>
      <c r="F5" s="58"/>
      <c r="G5" s="58"/>
      <c r="H5" s="58"/>
      <c r="I5" s="58"/>
      <c r="J5" s="58"/>
      <c r="K5" s="58"/>
      <c r="L5" s="58"/>
      <c r="M5" s="58"/>
    </row>
    <row r="6" spans="1:13" x14ac:dyDescent="0.25">
      <c r="A6" s="38"/>
      <c r="B6" s="38"/>
      <c r="C6" s="38"/>
      <c r="D6" s="38"/>
      <c r="E6" s="38"/>
      <c r="F6" s="38"/>
      <c r="G6" s="38"/>
      <c r="H6" s="38"/>
      <c r="I6" s="38"/>
      <c r="J6" s="38"/>
      <c r="K6" s="38"/>
      <c r="L6" s="38"/>
      <c r="M6" s="38"/>
    </row>
    <row r="7" spans="1:13" x14ac:dyDescent="0.25">
      <c r="A7" s="37" t="s">
        <v>172</v>
      </c>
      <c r="B7" s="38"/>
      <c r="C7" s="38"/>
      <c r="D7" s="38"/>
      <c r="E7" s="38"/>
      <c r="F7" s="38"/>
      <c r="G7" s="38"/>
      <c r="H7" s="38"/>
      <c r="I7" s="38"/>
      <c r="J7" s="38"/>
      <c r="K7" s="38"/>
      <c r="L7" s="38"/>
      <c r="M7" s="38"/>
    </row>
    <row r="8" spans="1:13" x14ac:dyDescent="0.25">
      <c r="A8" s="38"/>
      <c r="B8" s="58" t="s">
        <v>173</v>
      </c>
      <c r="C8" s="58"/>
      <c r="D8" s="58"/>
      <c r="E8" s="58"/>
      <c r="F8" s="58"/>
      <c r="G8" s="58"/>
      <c r="H8" s="58"/>
      <c r="I8" s="58"/>
      <c r="J8" s="58"/>
      <c r="K8" s="58"/>
      <c r="L8" s="58"/>
      <c r="M8" s="58"/>
    </row>
    <row r="9" spans="1:13" x14ac:dyDescent="0.25">
      <c r="A9" s="38"/>
      <c r="B9" s="58"/>
      <c r="C9" s="58"/>
      <c r="D9" s="58"/>
      <c r="E9" s="58"/>
      <c r="F9" s="58"/>
      <c r="G9" s="58"/>
      <c r="H9" s="58"/>
      <c r="I9" s="58"/>
      <c r="J9" s="58"/>
      <c r="K9" s="58"/>
      <c r="L9" s="58"/>
      <c r="M9" s="58"/>
    </row>
    <row r="10" spans="1:13" x14ac:dyDescent="0.25">
      <c r="A10" s="38"/>
      <c r="B10" s="53"/>
      <c r="C10" s="53"/>
      <c r="D10" s="53"/>
      <c r="E10" s="53"/>
      <c r="F10" s="53"/>
      <c r="G10" s="53"/>
      <c r="H10" s="53"/>
      <c r="I10" s="53"/>
      <c r="J10" s="53"/>
      <c r="K10" s="53"/>
      <c r="L10" s="53"/>
      <c r="M10" s="53"/>
    </row>
    <row r="11" spans="1:13" x14ac:dyDescent="0.25">
      <c r="A11" s="37" t="s">
        <v>174</v>
      </c>
      <c r="B11" s="38"/>
      <c r="C11" s="38"/>
      <c r="D11" s="38"/>
      <c r="E11" s="38"/>
      <c r="F11" s="38"/>
      <c r="G11" s="38"/>
      <c r="H11" s="38"/>
      <c r="I11" s="38"/>
      <c r="J11" s="38"/>
      <c r="K11" s="38"/>
      <c r="L11" s="38"/>
      <c r="M11" s="38"/>
    </row>
    <row r="12" spans="1:13" x14ac:dyDescent="0.25">
      <c r="A12" s="38"/>
      <c r="B12" s="58" t="s">
        <v>175</v>
      </c>
      <c r="C12" s="58"/>
      <c r="D12" s="58"/>
      <c r="E12" s="58"/>
      <c r="F12" s="58"/>
      <c r="G12" s="58"/>
      <c r="H12" s="58"/>
      <c r="I12" s="58"/>
      <c r="J12" s="58"/>
      <c r="K12" s="58"/>
      <c r="L12" s="58"/>
      <c r="M12" s="58"/>
    </row>
    <row r="13" spans="1:13" x14ac:dyDescent="0.25">
      <c r="A13" s="38"/>
      <c r="B13" s="58"/>
      <c r="C13" s="58"/>
      <c r="D13" s="58"/>
      <c r="E13" s="58"/>
      <c r="F13" s="58"/>
      <c r="G13" s="58"/>
      <c r="H13" s="58"/>
      <c r="I13" s="58"/>
      <c r="J13" s="58"/>
      <c r="K13" s="58"/>
      <c r="L13" s="58"/>
      <c r="M13" s="58"/>
    </row>
    <row r="14" spans="1:13" x14ac:dyDescent="0.25">
      <c r="A14" s="38"/>
      <c r="B14" s="38"/>
      <c r="C14" s="38"/>
      <c r="D14" s="38"/>
      <c r="E14" s="38"/>
      <c r="F14" s="38"/>
      <c r="G14" s="38"/>
      <c r="H14" s="38"/>
      <c r="I14" s="49"/>
      <c r="J14" s="38"/>
      <c r="K14" s="38"/>
      <c r="L14" s="38"/>
      <c r="M14" s="38"/>
    </row>
    <row r="15" spans="1:13" x14ac:dyDescent="0.25">
      <c r="A15" s="37" t="s">
        <v>113</v>
      </c>
      <c r="B15" s="38"/>
      <c r="C15" s="38"/>
      <c r="D15" s="38"/>
      <c r="E15" s="38"/>
      <c r="F15" s="38"/>
      <c r="G15" s="38"/>
      <c r="H15" s="38"/>
      <c r="I15" s="38"/>
      <c r="J15" s="38"/>
      <c r="K15" s="38"/>
      <c r="L15" s="38"/>
      <c r="M15" s="38"/>
    </row>
    <row r="16" spans="1:13" x14ac:dyDescent="0.25">
      <c r="A16" s="38"/>
      <c r="B16" s="58" t="s">
        <v>176</v>
      </c>
      <c r="C16" s="58"/>
      <c r="D16" s="58"/>
      <c r="E16" s="58"/>
      <c r="F16" s="58"/>
      <c r="G16" s="58"/>
      <c r="H16" s="58"/>
      <c r="I16" s="58"/>
      <c r="J16" s="58"/>
      <c r="K16" s="58"/>
      <c r="L16" s="58"/>
      <c r="M16" s="58"/>
    </row>
    <row r="17" spans="1:13" x14ac:dyDescent="0.25">
      <c r="A17" s="38"/>
      <c r="B17" s="58"/>
      <c r="C17" s="58"/>
      <c r="D17" s="58"/>
      <c r="E17" s="58"/>
      <c r="F17" s="58"/>
      <c r="G17" s="58"/>
      <c r="H17" s="58"/>
      <c r="I17" s="58"/>
      <c r="J17" s="58"/>
      <c r="K17" s="58"/>
      <c r="L17" s="58"/>
      <c r="M17" s="58"/>
    </row>
    <row r="18" spans="1:13" x14ac:dyDescent="0.25">
      <c r="A18" s="38"/>
      <c r="B18" s="38"/>
      <c r="C18" s="38"/>
      <c r="D18" s="38"/>
      <c r="E18" s="38"/>
      <c r="F18" s="38"/>
      <c r="G18" s="38"/>
      <c r="H18" s="38"/>
      <c r="I18" s="38"/>
      <c r="J18" s="38"/>
      <c r="K18" s="38"/>
      <c r="L18" s="38"/>
      <c r="M18" s="38"/>
    </row>
    <row r="19" spans="1:13" x14ac:dyDescent="0.25">
      <c r="A19" s="40" t="s">
        <v>177</v>
      </c>
      <c r="B19" s="38"/>
      <c r="C19" s="38"/>
      <c r="D19" s="38"/>
      <c r="E19" s="38"/>
      <c r="F19" s="38"/>
      <c r="G19" s="38"/>
      <c r="H19" s="38"/>
      <c r="I19" s="38"/>
      <c r="J19" s="38"/>
      <c r="K19" s="38"/>
      <c r="L19" s="38"/>
      <c r="M19" s="38"/>
    </row>
    <row r="20" spans="1:13" x14ac:dyDescent="0.25">
      <c r="A20" s="38"/>
      <c r="B20" s="58" t="s">
        <v>178</v>
      </c>
      <c r="C20" s="58"/>
      <c r="D20" s="58"/>
      <c r="E20" s="58"/>
      <c r="F20" s="58"/>
      <c r="G20" s="58"/>
      <c r="H20" s="58"/>
      <c r="I20" s="58"/>
      <c r="J20" s="58"/>
      <c r="K20" s="58"/>
      <c r="L20" s="58"/>
      <c r="M20" s="58"/>
    </row>
    <row r="21" spans="1:13" x14ac:dyDescent="0.25">
      <c r="A21" s="38"/>
      <c r="B21" s="58"/>
      <c r="C21" s="58"/>
      <c r="D21" s="58"/>
      <c r="E21" s="58"/>
      <c r="F21" s="58"/>
      <c r="G21" s="58"/>
      <c r="H21" s="58"/>
      <c r="I21" s="58"/>
      <c r="J21" s="58"/>
      <c r="K21" s="58"/>
      <c r="L21" s="58"/>
      <c r="M21" s="58"/>
    </row>
    <row r="22" spans="1:13" x14ac:dyDescent="0.25">
      <c r="A22" s="38"/>
      <c r="B22" s="38"/>
      <c r="C22" s="38"/>
      <c r="D22" s="38"/>
      <c r="E22" s="38"/>
      <c r="F22" s="38"/>
      <c r="G22" s="38"/>
      <c r="H22" s="38"/>
      <c r="I22" s="49"/>
      <c r="J22" s="38"/>
      <c r="K22" s="38"/>
      <c r="L22" s="38"/>
      <c r="M22" s="38"/>
    </row>
    <row r="23" spans="1:13" x14ac:dyDescent="0.25">
      <c r="A23" s="52" t="s">
        <v>179</v>
      </c>
      <c r="B23" s="38"/>
      <c r="C23" s="38"/>
      <c r="D23" s="38"/>
      <c r="E23" s="38"/>
      <c r="F23" s="38"/>
      <c r="G23" s="38"/>
      <c r="H23" s="38"/>
      <c r="I23" s="38"/>
      <c r="J23" s="38"/>
      <c r="K23" s="38"/>
      <c r="L23" s="38"/>
      <c r="M23" s="38"/>
    </row>
    <row r="24" spans="1:13" x14ac:dyDescent="0.25">
      <c r="A24" s="40" t="s">
        <v>180</v>
      </c>
      <c r="B24" s="40"/>
      <c r="C24" s="40" t="s">
        <v>181</v>
      </c>
      <c r="D24" s="40"/>
      <c r="E24" s="40" t="s">
        <v>8</v>
      </c>
      <c r="F24" s="40" t="s">
        <v>21</v>
      </c>
      <c r="G24" s="40" t="s">
        <v>182</v>
      </c>
      <c r="H24" s="40" t="s">
        <v>183</v>
      </c>
      <c r="I24" s="38"/>
      <c r="J24" s="38"/>
      <c r="K24" s="38"/>
      <c r="L24" s="38"/>
      <c r="M24" s="38"/>
    </row>
    <row r="25" spans="1:13" x14ac:dyDescent="0.25">
      <c r="A25" s="59" t="s">
        <v>184</v>
      </c>
      <c r="B25" s="59" t="s">
        <v>185</v>
      </c>
      <c r="C25" s="59">
        <v>70700</v>
      </c>
      <c r="D25" s="59" t="s">
        <v>185</v>
      </c>
      <c r="E25" s="49" t="s">
        <v>186</v>
      </c>
      <c r="F25" s="49" t="s">
        <v>187</v>
      </c>
      <c r="G25" s="49" t="s">
        <v>158</v>
      </c>
      <c r="H25" s="49" t="s">
        <v>139</v>
      </c>
      <c r="I25" s="38"/>
      <c r="J25" s="38"/>
      <c r="K25" s="38"/>
      <c r="L25" s="38"/>
      <c r="M25" s="38"/>
    </row>
    <row r="26" spans="1:13" x14ac:dyDescent="0.25">
      <c r="A26" s="59"/>
      <c r="B26" s="59"/>
      <c r="C26" s="59"/>
      <c r="D26" s="59"/>
      <c r="E26" s="49" t="s">
        <v>188</v>
      </c>
      <c r="F26" s="49" t="s">
        <v>189</v>
      </c>
      <c r="G26" s="49" t="s">
        <v>158</v>
      </c>
      <c r="H26" s="49" t="s">
        <v>139</v>
      </c>
      <c r="I26" s="38"/>
      <c r="J26" s="38"/>
      <c r="K26" s="38"/>
      <c r="L26" s="38"/>
      <c r="M26" s="38"/>
    </row>
    <row r="27" spans="1:13" x14ac:dyDescent="0.25">
      <c r="A27" s="59"/>
      <c r="B27" s="59"/>
      <c r="C27" s="59"/>
      <c r="D27" s="59"/>
      <c r="E27" s="49" t="s">
        <v>190</v>
      </c>
      <c r="F27" s="49" t="s">
        <v>191</v>
      </c>
      <c r="G27" s="49" t="s">
        <v>152</v>
      </c>
      <c r="H27" s="49" t="s">
        <v>154</v>
      </c>
      <c r="I27" s="38"/>
      <c r="J27" s="38"/>
      <c r="K27" s="38"/>
      <c r="L27" s="38"/>
      <c r="M27" s="38"/>
    </row>
    <row r="28" spans="1:13" x14ac:dyDescent="0.25">
      <c r="A28" s="59"/>
      <c r="B28" s="59"/>
      <c r="C28" s="59"/>
      <c r="D28" s="59"/>
      <c r="E28" s="49" t="s">
        <v>192</v>
      </c>
      <c r="F28" s="49" t="s">
        <v>193</v>
      </c>
      <c r="G28" s="49" t="s">
        <v>158</v>
      </c>
      <c r="H28" s="49" t="s">
        <v>139</v>
      </c>
      <c r="I28" s="38"/>
      <c r="J28" s="38"/>
      <c r="K28" s="38"/>
      <c r="L28" s="38"/>
      <c r="M28" s="38"/>
    </row>
    <row r="29" spans="1:13" x14ac:dyDescent="0.25">
      <c r="A29" s="59"/>
      <c r="B29" s="59"/>
      <c r="C29" s="59">
        <v>70710</v>
      </c>
      <c r="D29" s="59" t="s">
        <v>194</v>
      </c>
      <c r="E29" s="49" t="s">
        <v>186</v>
      </c>
      <c r="F29" s="49" t="s">
        <v>187</v>
      </c>
      <c r="G29" s="49" t="s">
        <v>158</v>
      </c>
      <c r="H29" s="49" t="s">
        <v>139</v>
      </c>
      <c r="I29" s="38"/>
      <c r="J29" s="38"/>
      <c r="K29" s="38"/>
      <c r="L29" s="38"/>
      <c r="M29" s="38"/>
    </row>
    <row r="30" spans="1:13" x14ac:dyDescent="0.25">
      <c r="A30" s="59"/>
      <c r="B30" s="59"/>
      <c r="C30" s="59"/>
      <c r="D30" s="59"/>
      <c r="E30" s="49" t="s">
        <v>188</v>
      </c>
      <c r="F30" s="49" t="s">
        <v>189</v>
      </c>
      <c r="G30" s="49" t="s">
        <v>158</v>
      </c>
      <c r="H30" s="49" t="s">
        <v>139</v>
      </c>
      <c r="I30" s="38"/>
      <c r="J30" s="38"/>
      <c r="K30" s="38"/>
      <c r="L30" s="38"/>
      <c r="M30" s="38"/>
    </row>
    <row r="31" spans="1:13" x14ac:dyDescent="0.25">
      <c r="A31" s="59"/>
      <c r="B31" s="59"/>
      <c r="C31" s="59"/>
      <c r="D31" s="59"/>
      <c r="E31" s="49" t="s">
        <v>190</v>
      </c>
      <c r="F31" s="49" t="s">
        <v>191</v>
      </c>
      <c r="G31" s="49" t="s">
        <v>152</v>
      </c>
      <c r="H31" s="49" t="s">
        <v>154</v>
      </c>
      <c r="I31" s="38"/>
      <c r="J31" s="38"/>
      <c r="K31" s="38"/>
      <c r="L31" s="38"/>
      <c r="M31" s="38"/>
    </row>
    <row r="32" spans="1:13" x14ac:dyDescent="0.25">
      <c r="A32" s="59"/>
      <c r="B32" s="59"/>
      <c r="C32" s="59"/>
      <c r="D32" s="59"/>
      <c r="E32" s="49" t="s">
        <v>192</v>
      </c>
      <c r="F32" s="49" t="s">
        <v>193</v>
      </c>
      <c r="G32" s="49" t="s">
        <v>158</v>
      </c>
      <c r="H32" s="49" t="s">
        <v>139</v>
      </c>
      <c r="I32" s="38"/>
      <c r="J32" s="38"/>
      <c r="K32" s="38"/>
      <c r="L32" s="38"/>
      <c r="M32" s="38"/>
    </row>
    <row r="33" spans="1:13" x14ac:dyDescent="0.25">
      <c r="A33" s="59"/>
      <c r="B33" s="59"/>
      <c r="C33" s="59"/>
      <c r="D33" s="59"/>
      <c r="E33" s="49" t="s">
        <v>195</v>
      </c>
      <c r="F33" s="49" t="s">
        <v>196</v>
      </c>
      <c r="G33" s="49" t="s">
        <v>152</v>
      </c>
      <c r="H33" s="49" t="s">
        <v>154</v>
      </c>
      <c r="I33" s="38"/>
      <c r="J33" s="38"/>
      <c r="K33" s="38"/>
      <c r="L33" s="38"/>
      <c r="M33" s="38"/>
    </row>
    <row r="34" spans="1:13" ht="25.5" x14ac:dyDescent="0.25">
      <c r="A34" s="59"/>
      <c r="B34" s="59"/>
      <c r="C34" s="54">
        <v>70720</v>
      </c>
      <c r="D34" s="54" t="s">
        <v>197</v>
      </c>
      <c r="E34" s="49" t="s">
        <v>198</v>
      </c>
      <c r="F34" s="49" t="s">
        <v>199</v>
      </c>
      <c r="G34" s="49" t="s">
        <v>158</v>
      </c>
      <c r="H34" s="49" t="s">
        <v>139</v>
      </c>
      <c r="I34" s="38"/>
      <c r="J34" s="38"/>
      <c r="K34" s="38"/>
      <c r="L34" s="38"/>
      <c r="M34" s="38"/>
    </row>
    <row r="35" spans="1:13" x14ac:dyDescent="0.25">
      <c r="A35" s="59"/>
      <c r="B35" s="59"/>
      <c r="C35" s="59">
        <v>70730</v>
      </c>
      <c r="D35" s="59" t="s">
        <v>200</v>
      </c>
      <c r="E35" s="49" t="s">
        <v>201</v>
      </c>
      <c r="F35" s="49" t="s">
        <v>202</v>
      </c>
      <c r="G35" s="49" t="s">
        <v>158</v>
      </c>
      <c r="H35" s="49" t="s">
        <v>139</v>
      </c>
      <c r="I35" s="38"/>
      <c r="J35" s="38"/>
      <c r="K35" s="38"/>
      <c r="L35" s="38"/>
      <c r="M35" s="38"/>
    </row>
    <row r="36" spans="1:13" x14ac:dyDescent="0.25">
      <c r="A36" s="59"/>
      <c r="B36" s="59"/>
      <c r="C36" s="59"/>
      <c r="D36" s="59"/>
      <c r="E36" s="49" t="s">
        <v>203</v>
      </c>
      <c r="F36" s="49" t="s">
        <v>204</v>
      </c>
      <c r="G36" s="49" t="s">
        <v>152</v>
      </c>
      <c r="H36" s="49" t="s">
        <v>139</v>
      </c>
      <c r="I36" s="38"/>
      <c r="J36" s="38"/>
      <c r="K36" s="38"/>
      <c r="L36" s="38"/>
      <c r="M36" s="38"/>
    </row>
    <row r="37" spans="1:13" x14ac:dyDescent="0.25">
      <c r="A37" s="59"/>
      <c r="B37" s="59"/>
      <c r="C37" s="59"/>
      <c r="D37" s="59"/>
      <c r="E37" s="49" t="s">
        <v>195</v>
      </c>
      <c r="F37" s="49" t="s">
        <v>196</v>
      </c>
      <c r="G37" s="49" t="s">
        <v>152</v>
      </c>
      <c r="H37" s="49" t="s">
        <v>154</v>
      </c>
      <c r="I37" s="38"/>
      <c r="J37" s="38"/>
      <c r="K37" s="38"/>
      <c r="L37" s="38"/>
      <c r="M37" s="38"/>
    </row>
  </sheetData>
  <mergeCells count="13">
    <mergeCell ref="A25:A37"/>
    <mergeCell ref="B25:B37"/>
    <mergeCell ref="C25:C28"/>
    <mergeCell ref="D25:D28"/>
    <mergeCell ref="C29:C33"/>
    <mergeCell ref="D29:D33"/>
    <mergeCell ref="C35:C37"/>
    <mergeCell ref="D35:D37"/>
    <mergeCell ref="B4:M5"/>
    <mergeCell ref="B8:M9"/>
    <mergeCell ref="B12:M13"/>
    <mergeCell ref="B16:M17"/>
    <mergeCell ref="B20:M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A1:G69"/>
  <sheetViews>
    <sheetView workbookViewId="0">
      <selection activeCell="E23" sqref="E23"/>
    </sheetView>
  </sheetViews>
  <sheetFormatPr defaultRowHeight="15" x14ac:dyDescent="0.25"/>
  <cols>
    <col min="1" max="1" width="3" bestFit="1" customWidth="1"/>
    <col min="3" max="3" width="37.28515625" customWidth="1"/>
    <col min="4" max="4" width="16" customWidth="1"/>
    <col min="5" max="5" width="56" customWidth="1"/>
    <col min="6" max="6" width="21.28515625" customWidth="1"/>
    <col min="7" max="7" width="16.42578125" bestFit="1" customWidth="1"/>
  </cols>
  <sheetData>
    <row r="1" spans="1:7" x14ac:dyDescent="0.25">
      <c r="B1" s="28" t="s">
        <v>19</v>
      </c>
      <c r="C1" s="28" t="s">
        <v>20</v>
      </c>
      <c r="D1" s="28" t="s">
        <v>8</v>
      </c>
      <c r="E1" s="28" t="s">
        <v>21</v>
      </c>
      <c r="F1" s="28" t="s">
        <v>22</v>
      </c>
      <c r="G1" s="28" t="s">
        <v>23</v>
      </c>
    </row>
    <row r="2" spans="1:7" x14ac:dyDescent="0.25">
      <c r="B2" s="41" t="s">
        <v>132</v>
      </c>
      <c r="C2" t="s">
        <v>126</v>
      </c>
      <c r="D2" s="41" t="s">
        <v>140</v>
      </c>
      <c r="E2" t="s">
        <v>135</v>
      </c>
      <c r="F2" s="41" t="s">
        <v>152</v>
      </c>
      <c r="G2" t="s">
        <v>136</v>
      </c>
    </row>
    <row r="3" spans="1:7" x14ac:dyDescent="0.25">
      <c r="B3" s="41"/>
      <c r="D3" s="41" t="s">
        <v>141</v>
      </c>
      <c r="E3" t="s">
        <v>137</v>
      </c>
      <c r="F3" t="s">
        <v>152</v>
      </c>
      <c r="G3" t="s">
        <v>136</v>
      </c>
    </row>
    <row r="4" spans="1:7" x14ac:dyDescent="0.25">
      <c r="B4" s="41"/>
      <c r="D4" s="41" t="s">
        <v>142</v>
      </c>
      <c r="E4" t="s">
        <v>138</v>
      </c>
      <c r="F4" t="s">
        <v>152</v>
      </c>
      <c r="G4" t="s">
        <v>136</v>
      </c>
    </row>
    <row r="5" spans="1:7" ht="15.75" thickBot="1" x14ac:dyDescent="0.3"/>
    <row r="6" spans="1:7" ht="15.75" x14ac:dyDescent="0.25">
      <c r="A6" s="63" t="s">
        <v>0</v>
      </c>
      <c r="B6" s="64"/>
      <c r="C6" s="64"/>
      <c r="D6" s="64"/>
      <c r="E6" s="64"/>
      <c r="F6" s="65"/>
    </row>
    <row r="7" spans="1:7" x14ac:dyDescent="0.25">
      <c r="A7" s="66" t="s">
        <v>1</v>
      </c>
      <c r="B7" s="67"/>
      <c r="C7" s="67"/>
      <c r="D7" s="67"/>
      <c r="E7" s="1" t="s">
        <v>2</v>
      </c>
      <c r="F7" s="2" t="s">
        <v>3</v>
      </c>
    </row>
    <row r="8" spans="1:7" ht="15.75" thickBot="1" x14ac:dyDescent="0.3">
      <c r="A8" s="66"/>
      <c r="B8" s="67"/>
      <c r="C8" s="67"/>
      <c r="D8" s="67"/>
      <c r="E8" s="3" t="s">
        <v>4</v>
      </c>
      <c r="F8" s="4" t="s">
        <v>5</v>
      </c>
    </row>
    <row r="9" spans="1:7" x14ac:dyDescent="0.25">
      <c r="A9" s="68" t="s">
        <v>6</v>
      </c>
      <c r="B9" s="69"/>
      <c r="C9" s="69"/>
      <c r="D9" s="70"/>
      <c r="E9" s="64" t="s">
        <v>7</v>
      </c>
      <c r="F9" s="65"/>
    </row>
    <row r="10" spans="1:7" x14ac:dyDescent="0.25">
      <c r="A10" s="71"/>
      <c r="B10" s="72"/>
      <c r="C10" s="72"/>
      <c r="D10" s="73"/>
      <c r="E10" s="74"/>
      <c r="F10" s="75"/>
    </row>
    <row r="11" spans="1:7" ht="30" x14ac:dyDescent="0.25">
      <c r="A11" s="29"/>
      <c r="B11" s="30" t="s">
        <v>8</v>
      </c>
      <c r="C11" s="31" t="s">
        <v>9</v>
      </c>
      <c r="D11" s="32" t="s">
        <v>10</v>
      </c>
      <c r="E11" s="33" t="s">
        <v>11</v>
      </c>
      <c r="F11" s="7" t="s">
        <v>12</v>
      </c>
    </row>
    <row r="12" spans="1:7" ht="30" x14ac:dyDescent="0.25">
      <c r="A12" s="8">
        <v>1</v>
      </c>
      <c r="B12" s="9" t="s">
        <v>140</v>
      </c>
      <c r="C12" s="10" t="s">
        <v>135</v>
      </c>
      <c r="D12" s="12">
        <v>316</v>
      </c>
      <c r="E12" s="10" t="s">
        <v>13</v>
      </c>
      <c r="F12" s="12">
        <f>SUM(C31:C35)</f>
        <v>30</v>
      </c>
    </row>
    <row r="13" spans="1:7" x14ac:dyDescent="0.25">
      <c r="A13" s="8">
        <v>2</v>
      </c>
      <c r="B13" s="13" t="s">
        <v>141</v>
      </c>
      <c r="C13" s="10" t="s">
        <v>137</v>
      </c>
      <c r="D13" s="12">
        <v>124</v>
      </c>
      <c r="E13" s="10" t="s">
        <v>14</v>
      </c>
      <c r="F13" s="12">
        <v>0</v>
      </c>
    </row>
    <row r="14" spans="1:7" x14ac:dyDescent="0.25">
      <c r="A14" s="8">
        <v>3</v>
      </c>
      <c r="B14" s="13" t="s">
        <v>142</v>
      </c>
      <c r="C14" s="10" t="s">
        <v>138</v>
      </c>
      <c r="D14" s="12">
        <v>418</v>
      </c>
      <c r="E14" s="14"/>
      <c r="F14" s="15"/>
    </row>
    <row r="15" spans="1:7" x14ac:dyDescent="0.25">
      <c r="A15" s="8">
        <v>4</v>
      </c>
      <c r="B15" s="13"/>
      <c r="C15" s="10"/>
      <c r="D15" s="11"/>
      <c r="E15" s="14"/>
      <c r="F15" s="15"/>
    </row>
    <row r="16" spans="1:7" ht="15.75" thickBot="1" x14ac:dyDescent="0.3">
      <c r="A16" s="8">
        <v>5</v>
      </c>
      <c r="B16" s="13"/>
      <c r="C16" s="10"/>
      <c r="D16" s="11"/>
      <c r="E16" s="14"/>
      <c r="F16" s="15"/>
    </row>
    <row r="17" spans="1:6" x14ac:dyDescent="0.25">
      <c r="A17" s="8">
        <v>6</v>
      </c>
      <c r="B17" s="13"/>
      <c r="C17" s="10"/>
      <c r="D17" s="11"/>
      <c r="E17" s="16" t="s">
        <v>15</v>
      </c>
      <c r="F17" s="17"/>
    </row>
    <row r="18" spans="1:6" x14ac:dyDescent="0.25">
      <c r="A18" s="8">
        <v>7</v>
      </c>
      <c r="B18" s="13"/>
      <c r="C18" s="10"/>
      <c r="D18" s="11"/>
      <c r="E18" s="14" t="s">
        <v>16</v>
      </c>
      <c r="F18" s="18">
        <f>SUM(D12:D26)</f>
        <v>858</v>
      </c>
    </row>
    <row r="19" spans="1:6" x14ac:dyDescent="0.25">
      <c r="A19" s="8">
        <v>8</v>
      </c>
      <c r="B19" s="13"/>
      <c r="C19" s="10"/>
      <c r="D19" s="11"/>
      <c r="E19" s="14" t="s">
        <v>17</v>
      </c>
      <c r="F19" s="18">
        <f>SUM(F12:F13)</f>
        <v>30</v>
      </c>
    </row>
    <row r="20" spans="1:6" x14ac:dyDescent="0.25">
      <c r="A20" s="8">
        <v>9</v>
      </c>
      <c r="B20" s="13"/>
      <c r="C20" s="10"/>
      <c r="D20" s="11"/>
      <c r="E20" s="14"/>
      <c r="F20" s="19">
        <f>(F19-F18)</f>
        <v>-828</v>
      </c>
    </row>
    <row r="21" spans="1:6" x14ac:dyDescent="0.25">
      <c r="A21" s="8">
        <v>10</v>
      </c>
      <c r="B21" s="13"/>
      <c r="C21" s="10"/>
      <c r="D21" s="11"/>
      <c r="E21" s="1" t="s">
        <v>18</v>
      </c>
      <c r="F21" s="20"/>
    </row>
    <row r="22" spans="1:6" x14ac:dyDescent="0.25">
      <c r="A22" s="8">
        <v>11</v>
      </c>
      <c r="B22" s="13"/>
      <c r="C22" s="10"/>
      <c r="D22" s="11"/>
      <c r="E22" s="21" t="str">
        <f>IF(F20&lt;1,Geography!F2,Geography!F3)</f>
        <v xml:space="preserve">It's a go! Undersupply indicated </v>
      </c>
      <c r="F22" s="15"/>
    </row>
    <row r="23" spans="1:6" x14ac:dyDescent="0.25">
      <c r="A23" s="8">
        <v>12</v>
      </c>
      <c r="B23" s="13"/>
      <c r="C23" s="10"/>
      <c r="D23" s="11"/>
      <c r="E23" s="14"/>
      <c r="F23" s="15"/>
    </row>
    <row r="24" spans="1:6" x14ac:dyDescent="0.25">
      <c r="A24" s="8">
        <v>13</v>
      </c>
      <c r="B24" s="13"/>
      <c r="C24" s="10"/>
      <c r="D24" s="11"/>
      <c r="E24" s="14"/>
      <c r="F24" s="15"/>
    </row>
    <row r="25" spans="1:6" x14ac:dyDescent="0.25">
      <c r="A25" s="8">
        <v>14</v>
      </c>
      <c r="B25" s="13"/>
      <c r="C25" s="10"/>
      <c r="D25" s="11"/>
      <c r="E25" s="14"/>
      <c r="F25" s="15"/>
    </row>
    <row r="26" spans="1:6" ht="15.75" thickBot="1" x14ac:dyDescent="0.3">
      <c r="A26" s="22">
        <v>15</v>
      </c>
      <c r="B26" s="23"/>
      <c r="C26" s="24"/>
      <c r="D26" s="25"/>
      <c r="E26" s="26"/>
      <c r="F26" s="27"/>
    </row>
    <row r="28" spans="1:6" x14ac:dyDescent="0.25">
      <c r="B28" s="62" t="s">
        <v>116</v>
      </c>
      <c r="C28" s="62"/>
      <c r="D28" s="38"/>
      <c r="E28" s="62" t="s">
        <v>117</v>
      </c>
      <c r="F28" s="62"/>
    </row>
    <row r="29" spans="1:6" x14ac:dyDescent="0.25">
      <c r="B29" s="61" t="s">
        <v>159</v>
      </c>
      <c r="C29" s="61"/>
      <c r="D29" s="38"/>
      <c r="E29" s="61" t="s">
        <v>160</v>
      </c>
      <c r="F29" s="61"/>
    </row>
    <row r="30" spans="1:6" x14ac:dyDescent="0.25">
      <c r="B30" s="39" t="s">
        <v>106</v>
      </c>
      <c r="C30" s="39" t="s">
        <v>107</v>
      </c>
      <c r="D30" s="38"/>
      <c r="E30" s="39" t="s">
        <v>106</v>
      </c>
      <c r="F30" s="39" t="s">
        <v>107</v>
      </c>
    </row>
    <row r="31" spans="1:6" x14ac:dyDescent="0.25">
      <c r="B31" s="38" t="s">
        <v>108</v>
      </c>
      <c r="C31" s="38">
        <v>10</v>
      </c>
      <c r="D31" s="38"/>
      <c r="E31" s="38" t="s">
        <v>147</v>
      </c>
      <c r="F31" s="38"/>
    </row>
    <row r="32" spans="1:6" x14ac:dyDescent="0.25">
      <c r="B32" s="38" t="s">
        <v>109</v>
      </c>
      <c r="C32" s="38">
        <v>9</v>
      </c>
      <c r="D32" s="38"/>
      <c r="E32" s="38"/>
      <c r="F32" s="38"/>
    </row>
    <row r="33" spans="2:6" x14ac:dyDescent="0.25">
      <c r="B33" s="38" t="s">
        <v>110</v>
      </c>
      <c r="C33" s="38">
        <v>4</v>
      </c>
      <c r="D33" s="38"/>
      <c r="E33" s="38"/>
      <c r="F33" s="38"/>
    </row>
    <row r="34" spans="2:6" x14ac:dyDescent="0.25">
      <c r="B34" s="38" t="s">
        <v>112</v>
      </c>
      <c r="C34" s="38">
        <v>2</v>
      </c>
      <c r="D34" s="38"/>
      <c r="E34" s="38"/>
      <c r="F34" s="38"/>
    </row>
    <row r="35" spans="2:6" x14ac:dyDescent="0.25">
      <c r="B35" s="38" t="s">
        <v>87</v>
      </c>
      <c r="C35" s="38">
        <v>5</v>
      </c>
      <c r="D35" s="38"/>
      <c r="E35" s="38"/>
      <c r="F35" s="38"/>
    </row>
    <row r="36" spans="2:6" x14ac:dyDescent="0.25">
      <c r="B36" s="38"/>
      <c r="C36" s="38"/>
      <c r="D36" s="38"/>
      <c r="E36" s="38"/>
      <c r="F36" s="38"/>
    </row>
    <row r="37" spans="2:6" x14ac:dyDescent="0.25">
      <c r="B37" s="38"/>
      <c r="C37" s="38"/>
      <c r="D37" s="38"/>
      <c r="E37" s="38"/>
      <c r="F37" s="38"/>
    </row>
    <row r="38" spans="2:6" x14ac:dyDescent="0.25">
      <c r="B38" s="38"/>
      <c r="C38" s="38"/>
      <c r="D38" s="38"/>
      <c r="E38" s="38"/>
      <c r="F38" s="38"/>
    </row>
    <row r="39" spans="2:6" x14ac:dyDescent="0.25">
      <c r="B39" s="38"/>
      <c r="C39" s="38"/>
      <c r="D39" s="38"/>
      <c r="E39" s="38"/>
      <c r="F39" s="38"/>
    </row>
    <row r="40" spans="2:6" x14ac:dyDescent="0.25">
      <c r="B40" s="62" t="s">
        <v>114</v>
      </c>
      <c r="C40" s="62"/>
      <c r="D40" s="38"/>
      <c r="E40" s="62" t="s">
        <v>115</v>
      </c>
      <c r="F40" s="62"/>
    </row>
    <row r="41" spans="2:6" x14ac:dyDescent="0.25">
      <c r="B41" s="61" t="s">
        <v>104</v>
      </c>
      <c r="C41" s="61"/>
      <c r="D41" s="38"/>
      <c r="E41" s="61" t="s">
        <v>105</v>
      </c>
      <c r="F41" s="61"/>
    </row>
    <row r="42" spans="2:6" x14ac:dyDescent="0.25">
      <c r="B42" s="39" t="s">
        <v>106</v>
      </c>
      <c r="C42" s="39" t="s">
        <v>107</v>
      </c>
      <c r="D42" s="38"/>
      <c r="E42" s="39" t="s">
        <v>106</v>
      </c>
      <c r="F42" s="39" t="s">
        <v>107</v>
      </c>
    </row>
    <row r="43" spans="2:6" x14ac:dyDescent="0.25">
      <c r="B43" s="38" t="s">
        <v>147</v>
      </c>
      <c r="C43" s="38"/>
      <c r="D43" s="38"/>
      <c r="E43" s="38" t="s">
        <v>147</v>
      </c>
      <c r="F43" s="38"/>
    </row>
    <row r="44" spans="2:6" x14ac:dyDescent="0.25">
      <c r="B44" s="38"/>
      <c r="C44" s="38"/>
      <c r="D44" s="38"/>
      <c r="E44" s="38"/>
      <c r="F44" s="38"/>
    </row>
    <row r="45" spans="2:6" x14ac:dyDescent="0.25">
      <c r="B45" s="38"/>
      <c r="C45" s="38"/>
      <c r="D45" s="38"/>
      <c r="E45" s="38"/>
      <c r="F45" s="38"/>
    </row>
    <row r="46" spans="2:6" x14ac:dyDescent="0.25">
      <c r="B46" s="38"/>
      <c r="C46" s="38"/>
      <c r="D46" s="38"/>
      <c r="E46" s="38"/>
      <c r="F46" s="38"/>
    </row>
    <row r="47" spans="2:6" x14ac:dyDescent="0.25">
      <c r="B47" s="38"/>
      <c r="C47" s="38"/>
      <c r="D47" s="38"/>
      <c r="E47" s="38"/>
      <c r="F47" s="38"/>
    </row>
    <row r="48" spans="2:6" x14ac:dyDescent="0.25">
      <c r="B48" s="38"/>
      <c r="C48" s="38"/>
      <c r="D48" s="38"/>
      <c r="E48" s="38"/>
      <c r="F48" s="38"/>
    </row>
    <row r="49" spans="2:6" x14ac:dyDescent="0.25">
      <c r="B49" s="38"/>
      <c r="C49" s="38"/>
      <c r="D49" s="38"/>
      <c r="E49" s="38"/>
      <c r="F49" s="38"/>
    </row>
    <row r="50" spans="2:6" x14ac:dyDescent="0.25">
      <c r="B50" s="60" t="s">
        <v>113</v>
      </c>
      <c r="C50" s="60"/>
      <c r="D50" s="60"/>
      <c r="E50" s="60"/>
      <c r="F50" s="60"/>
    </row>
    <row r="51" spans="2:6" x14ac:dyDescent="0.25">
      <c r="B51" s="40" t="s">
        <v>8</v>
      </c>
      <c r="C51" s="40" t="s">
        <v>21</v>
      </c>
      <c r="D51" s="40" t="s">
        <v>22</v>
      </c>
      <c r="E51" s="40" t="s">
        <v>23</v>
      </c>
      <c r="F51" s="38"/>
    </row>
    <row r="52" spans="2:6" x14ac:dyDescent="0.25">
      <c r="B52" s="41" t="s">
        <v>143</v>
      </c>
      <c r="C52" t="s">
        <v>134</v>
      </c>
      <c r="D52" t="s">
        <v>152</v>
      </c>
      <c r="E52" t="s">
        <v>139</v>
      </c>
      <c r="F52" s="38"/>
    </row>
    <row r="53" spans="2:6" x14ac:dyDescent="0.25">
      <c r="B53" s="42"/>
      <c r="C53" s="38"/>
      <c r="D53" s="38"/>
      <c r="E53" s="38"/>
      <c r="F53" s="38"/>
    </row>
    <row r="54" spans="2:6" x14ac:dyDescent="0.25">
      <c r="B54" s="42"/>
      <c r="C54" s="38"/>
      <c r="D54" s="38"/>
      <c r="E54" s="38"/>
      <c r="F54" s="38"/>
    </row>
    <row r="55" spans="2:6" x14ac:dyDescent="0.25">
      <c r="B55" s="42"/>
      <c r="C55" s="38"/>
      <c r="D55" s="38"/>
      <c r="E55" s="38"/>
      <c r="F55" s="38"/>
    </row>
    <row r="56" spans="2:6" x14ac:dyDescent="0.25">
      <c r="B56" s="42"/>
      <c r="C56" s="38"/>
      <c r="D56" s="38"/>
      <c r="E56" s="38"/>
      <c r="F56" s="38"/>
    </row>
    <row r="57" spans="2:6" x14ac:dyDescent="0.25">
      <c r="B57" s="42"/>
      <c r="C57" s="38"/>
      <c r="D57" s="38"/>
      <c r="E57" s="38"/>
      <c r="F57" s="38"/>
    </row>
    <row r="58" spans="2:6" x14ac:dyDescent="0.25">
      <c r="B58" s="42"/>
      <c r="C58" s="38"/>
      <c r="D58" s="38"/>
      <c r="E58" s="38"/>
      <c r="F58" s="38"/>
    </row>
    <row r="59" spans="2:6" x14ac:dyDescent="0.25">
      <c r="B59" s="42"/>
      <c r="C59" s="38"/>
      <c r="D59" s="38"/>
      <c r="E59" s="38"/>
      <c r="F59" s="38"/>
    </row>
    <row r="60" spans="2:6" x14ac:dyDescent="0.25">
      <c r="B60" s="42"/>
      <c r="C60" s="38"/>
      <c r="D60" s="38"/>
      <c r="E60" s="38"/>
      <c r="F60" s="38"/>
    </row>
    <row r="61" spans="2:6" x14ac:dyDescent="0.25">
      <c r="B61" s="41"/>
    </row>
    <row r="62" spans="2:6" x14ac:dyDescent="0.25">
      <c r="B62" s="41"/>
    </row>
    <row r="63" spans="2:6" x14ac:dyDescent="0.25">
      <c r="B63" s="41"/>
    </row>
    <row r="64" spans="2:6" x14ac:dyDescent="0.25">
      <c r="B64" s="41"/>
    </row>
    <row r="65" spans="2:2" x14ac:dyDescent="0.25">
      <c r="B65" s="41"/>
    </row>
    <row r="66" spans="2:2" x14ac:dyDescent="0.25">
      <c r="B66" s="41"/>
    </row>
    <row r="67" spans="2:2" x14ac:dyDescent="0.25">
      <c r="B67" s="41"/>
    </row>
    <row r="68" spans="2:2" x14ac:dyDescent="0.25">
      <c r="B68" s="41"/>
    </row>
    <row r="69" spans="2:2" x14ac:dyDescent="0.25">
      <c r="B69" s="41"/>
    </row>
  </sheetData>
  <mergeCells count="13">
    <mergeCell ref="A6:F6"/>
    <mergeCell ref="A7:D8"/>
    <mergeCell ref="A9:D10"/>
    <mergeCell ref="E9:F10"/>
    <mergeCell ref="B28:C28"/>
    <mergeCell ref="E28:F28"/>
    <mergeCell ref="B50:F50"/>
    <mergeCell ref="B29:C29"/>
    <mergeCell ref="E29:F29"/>
    <mergeCell ref="B40:C40"/>
    <mergeCell ref="E40:F40"/>
    <mergeCell ref="B41:C41"/>
    <mergeCell ref="E41:F41"/>
  </mergeCells>
  <dataValidations count="8">
    <dataValidation type="custom" allowBlank="1" showInputMessage="1" showErrorMessage="1" sqref="B53:B54" xr:uid="{00000000-0002-0000-0200-000000000000}">
      <formula1>B53</formula1>
    </dataValidation>
    <dataValidation allowBlank="1" showInputMessage="1" showErrorMessage="1" prompt="Automatically calculated." sqref="F18:F19" xr:uid="{00000000-0002-0000-0200-000001000000}"/>
    <dataValidation type="whole" allowBlank="1" showInputMessage="1" sqref="F13" xr:uid="{00000000-0002-0000-0200-000002000000}">
      <formula1>0</formula1>
      <formula2>1000000</formula2>
    </dataValidation>
    <dataValidation type="whole" errorStyle="information" allowBlank="1" showInputMessage="1" sqref="F12" xr:uid="{00000000-0002-0000-0200-000003000000}">
      <formula1>0</formula1>
      <formula2>1000000</formula2>
    </dataValidation>
    <dataValidation type="whole" errorStyle="information" allowBlank="1" showInputMessage="1" showErrorMessage="1" error="Must enter a whole number between 1 and 1 million" prompt="Fill in projected annual openings (new plus replacement jobs)" sqref="D12" xr:uid="{00000000-0002-0000-0200-000004000000}">
      <formula1>1</formula1>
      <formula2>1000000</formula2>
    </dataValidation>
    <dataValidation allowBlank="1" showErrorMessage="1" prompt="Enter SOC code for occupation - i.e. 11-1111 - and title will populate in Column B" sqref="B12" xr:uid="{00000000-0002-0000-0200-000005000000}"/>
    <dataValidation type="list" allowBlank="1" showInputMessage="1" showErrorMessage="1" prompt="Select a county" sqref="F8" xr:uid="{00000000-0002-0000-0200-000006000000}">
      <formula1>Counties</formula1>
    </dataValidation>
    <dataValidation type="list" allowBlank="1" showInputMessage="1" showErrorMessage="1" prompt="Select a region" sqref="E8" xr:uid="{00000000-0002-0000-0200-000007000000}">
      <formula1>Regions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G69"/>
  <sheetViews>
    <sheetView workbookViewId="0">
      <selection activeCell="C16" sqref="C16"/>
    </sheetView>
  </sheetViews>
  <sheetFormatPr defaultRowHeight="15" x14ac:dyDescent="0.25"/>
  <cols>
    <col min="1" max="1" width="3" bestFit="1" customWidth="1"/>
    <col min="2" max="2" width="11.5703125" customWidth="1"/>
    <col min="3" max="3" width="43.85546875" customWidth="1"/>
    <col min="4" max="4" width="12.28515625" customWidth="1"/>
    <col min="5" max="5" width="43.5703125" customWidth="1"/>
    <col min="6" max="6" width="26.85546875" customWidth="1"/>
    <col min="7" max="7" width="16.42578125" bestFit="1" customWidth="1"/>
  </cols>
  <sheetData>
    <row r="1" spans="1:7" x14ac:dyDescent="0.25">
      <c r="B1" s="28" t="s">
        <v>19</v>
      </c>
      <c r="C1" s="28" t="s">
        <v>20</v>
      </c>
      <c r="D1" s="28" t="s">
        <v>8</v>
      </c>
      <c r="E1" s="28" t="s">
        <v>21</v>
      </c>
      <c r="F1" s="28" t="s">
        <v>22</v>
      </c>
      <c r="G1" s="28" t="s">
        <v>23</v>
      </c>
    </row>
    <row r="2" spans="1:7" x14ac:dyDescent="0.25">
      <c r="B2" s="41" t="s">
        <v>133</v>
      </c>
      <c r="C2" t="s">
        <v>127</v>
      </c>
      <c r="D2" s="41" t="s">
        <v>144</v>
      </c>
      <c r="E2" t="s">
        <v>145</v>
      </c>
      <c r="G2" t="s">
        <v>146</v>
      </c>
    </row>
    <row r="3" spans="1:7" x14ac:dyDescent="0.25">
      <c r="B3" s="41"/>
      <c r="D3" s="41"/>
    </row>
    <row r="4" spans="1:7" x14ac:dyDescent="0.25">
      <c r="B4" s="41"/>
      <c r="D4" s="41"/>
    </row>
    <row r="5" spans="1:7" ht="15.75" thickBot="1" x14ac:dyDescent="0.3"/>
    <row r="6" spans="1:7" ht="15.75" x14ac:dyDescent="0.25">
      <c r="A6" s="63" t="s">
        <v>0</v>
      </c>
      <c r="B6" s="64"/>
      <c r="C6" s="64"/>
      <c r="D6" s="64"/>
      <c r="E6" s="64"/>
      <c r="F6" s="65"/>
    </row>
    <row r="7" spans="1:7" ht="15" customHeight="1" x14ac:dyDescent="0.25">
      <c r="A7" s="76" t="s">
        <v>1</v>
      </c>
      <c r="B7" s="77"/>
      <c r="C7" s="77"/>
      <c r="D7" s="77"/>
      <c r="E7" s="1" t="s">
        <v>2</v>
      </c>
      <c r="F7" s="2" t="s">
        <v>3</v>
      </c>
    </row>
    <row r="8" spans="1:7" ht="15.75" thickBot="1" x14ac:dyDescent="0.3">
      <c r="A8" s="76"/>
      <c r="B8" s="77"/>
      <c r="C8" s="77"/>
      <c r="D8" s="77"/>
      <c r="E8" s="3" t="s">
        <v>4</v>
      </c>
      <c r="F8" s="4" t="s">
        <v>5</v>
      </c>
    </row>
    <row r="9" spans="1:7" x14ac:dyDescent="0.25">
      <c r="A9" s="68" t="s">
        <v>6</v>
      </c>
      <c r="B9" s="69"/>
      <c r="C9" s="69"/>
      <c r="D9" s="70"/>
      <c r="E9" s="64" t="s">
        <v>7</v>
      </c>
      <c r="F9" s="65"/>
    </row>
    <row r="10" spans="1:7" x14ac:dyDescent="0.25">
      <c r="A10" s="71"/>
      <c r="B10" s="72"/>
      <c r="C10" s="72"/>
      <c r="D10" s="73"/>
      <c r="E10" s="74"/>
      <c r="F10" s="75"/>
    </row>
    <row r="11" spans="1:7" ht="30" x14ac:dyDescent="0.25">
      <c r="A11" s="29"/>
      <c r="B11" s="30" t="s">
        <v>8</v>
      </c>
      <c r="C11" s="31" t="s">
        <v>9</v>
      </c>
      <c r="D11" s="32" t="s">
        <v>10</v>
      </c>
      <c r="E11" s="33" t="s">
        <v>11</v>
      </c>
      <c r="F11" s="7" t="s">
        <v>12</v>
      </c>
    </row>
    <row r="12" spans="1:7" x14ac:dyDescent="0.25">
      <c r="A12" s="8">
        <v>1</v>
      </c>
      <c r="B12" s="41" t="s">
        <v>144</v>
      </c>
      <c r="C12" t="s">
        <v>145</v>
      </c>
      <c r="D12" s="12">
        <v>176</v>
      </c>
      <c r="E12" s="10" t="s">
        <v>13</v>
      </c>
      <c r="F12" s="12">
        <f>SUM(C31:C32)</f>
        <v>8</v>
      </c>
    </row>
    <row r="13" spans="1:7" x14ac:dyDescent="0.25">
      <c r="A13" s="8">
        <v>2</v>
      </c>
      <c r="B13" s="13"/>
      <c r="C13" s="10"/>
      <c r="D13" s="11"/>
      <c r="E13" s="10" t="s">
        <v>14</v>
      </c>
      <c r="F13" s="12">
        <f>SUM(F31:F32)</f>
        <v>96</v>
      </c>
    </row>
    <row r="14" spans="1:7" x14ac:dyDescent="0.25">
      <c r="A14" s="8">
        <v>3</v>
      </c>
      <c r="B14" s="13"/>
      <c r="C14" s="10"/>
      <c r="D14" s="11"/>
      <c r="E14" s="14"/>
      <c r="F14" s="15"/>
    </row>
    <row r="15" spans="1:7" x14ac:dyDescent="0.25">
      <c r="A15" s="8">
        <v>4</v>
      </c>
      <c r="B15" s="13"/>
      <c r="C15" s="10"/>
      <c r="D15" s="11"/>
      <c r="E15" s="14"/>
      <c r="F15" s="15"/>
    </row>
    <row r="16" spans="1:7" ht="15.75" thickBot="1" x14ac:dyDescent="0.3">
      <c r="A16" s="8">
        <v>5</v>
      </c>
      <c r="B16" s="13"/>
      <c r="C16" s="10"/>
      <c r="D16" s="11"/>
      <c r="E16" s="14"/>
      <c r="F16" s="15"/>
    </row>
    <row r="17" spans="1:6" x14ac:dyDescent="0.25">
      <c r="A17" s="8">
        <v>6</v>
      </c>
      <c r="B17" s="13"/>
      <c r="C17" s="10"/>
      <c r="D17" s="11"/>
      <c r="E17" s="16" t="s">
        <v>15</v>
      </c>
      <c r="F17" s="17"/>
    </row>
    <row r="18" spans="1:6" x14ac:dyDescent="0.25">
      <c r="A18" s="8">
        <v>7</v>
      </c>
      <c r="B18" s="13"/>
      <c r="C18" s="10"/>
      <c r="D18" s="11"/>
      <c r="E18" s="14" t="s">
        <v>16</v>
      </c>
      <c r="F18" s="18">
        <f>SUM(D12:D26)</f>
        <v>176</v>
      </c>
    </row>
    <row r="19" spans="1:6" x14ac:dyDescent="0.25">
      <c r="A19" s="8">
        <v>8</v>
      </c>
      <c r="B19" s="13"/>
      <c r="C19" s="10"/>
      <c r="D19" s="11"/>
      <c r="E19" s="14" t="s">
        <v>17</v>
      </c>
      <c r="F19" s="18">
        <f>SUM(F12:F13)</f>
        <v>104</v>
      </c>
    </row>
    <row r="20" spans="1:6" x14ac:dyDescent="0.25">
      <c r="A20" s="8">
        <v>9</v>
      </c>
      <c r="B20" s="13"/>
      <c r="C20" s="10"/>
      <c r="D20" s="11"/>
      <c r="E20" s="14"/>
      <c r="F20" s="19">
        <f>(F19-F18)</f>
        <v>-72</v>
      </c>
    </row>
    <row r="21" spans="1:6" x14ac:dyDescent="0.25">
      <c r="A21" s="8">
        <v>10</v>
      </c>
      <c r="B21" s="13"/>
      <c r="C21" s="10"/>
      <c r="D21" s="11"/>
      <c r="E21" s="1" t="s">
        <v>18</v>
      </c>
      <c r="F21" s="20"/>
    </row>
    <row r="22" spans="1:6" x14ac:dyDescent="0.25">
      <c r="A22" s="8">
        <v>11</v>
      </c>
      <c r="B22" s="13"/>
      <c r="C22" s="10"/>
      <c r="D22" s="11"/>
      <c r="E22" s="21" t="str">
        <f>IF(F20&lt;1,Geography!F2,Geography!F3)</f>
        <v xml:space="preserve">It's a go! Undersupply indicated </v>
      </c>
      <c r="F22" s="15"/>
    </row>
    <row r="23" spans="1:6" x14ac:dyDescent="0.25">
      <c r="A23" s="8">
        <v>12</v>
      </c>
      <c r="B23" s="13"/>
      <c r="C23" s="10"/>
      <c r="D23" s="11"/>
      <c r="E23" s="14"/>
      <c r="F23" s="15"/>
    </row>
    <row r="24" spans="1:6" x14ac:dyDescent="0.25">
      <c r="A24" s="8">
        <v>13</v>
      </c>
      <c r="B24" s="13"/>
      <c r="C24" s="10"/>
      <c r="D24" s="11"/>
      <c r="E24" s="14"/>
      <c r="F24" s="15"/>
    </row>
    <row r="25" spans="1:6" x14ac:dyDescent="0.25">
      <c r="A25" s="8">
        <v>14</v>
      </c>
      <c r="B25" s="13"/>
      <c r="C25" s="10"/>
      <c r="D25" s="11"/>
      <c r="E25" s="14"/>
      <c r="F25" s="15"/>
    </row>
    <row r="26" spans="1:6" ht="15.75" thickBot="1" x14ac:dyDescent="0.3">
      <c r="A26" s="22">
        <v>15</v>
      </c>
      <c r="B26" s="23"/>
      <c r="C26" s="24"/>
      <c r="D26" s="25"/>
      <c r="E26" s="26"/>
      <c r="F26" s="27"/>
    </row>
    <row r="28" spans="1:6" x14ac:dyDescent="0.25">
      <c r="B28" s="62" t="s">
        <v>116</v>
      </c>
      <c r="C28" s="62"/>
      <c r="D28" s="38"/>
      <c r="E28" s="62" t="s">
        <v>117</v>
      </c>
      <c r="F28" s="62"/>
    </row>
    <row r="29" spans="1:6" x14ac:dyDescent="0.25">
      <c r="B29" s="61" t="s">
        <v>104</v>
      </c>
      <c r="C29" s="61"/>
      <c r="D29" s="38"/>
      <c r="E29" s="61" t="s">
        <v>161</v>
      </c>
      <c r="F29" s="61"/>
    </row>
    <row r="30" spans="1:6" x14ac:dyDescent="0.25">
      <c r="B30" s="39" t="s">
        <v>106</v>
      </c>
      <c r="C30" s="39" t="s">
        <v>107</v>
      </c>
      <c r="D30" s="38"/>
      <c r="E30" s="39" t="s">
        <v>106</v>
      </c>
      <c r="F30" s="39" t="s">
        <v>107</v>
      </c>
    </row>
    <row r="31" spans="1:6" x14ac:dyDescent="0.25">
      <c r="B31" s="38" t="s">
        <v>108</v>
      </c>
      <c r="C31" s="38">
        <v>7</v>
      </c>
      <c r="D31" s="38"/>
      <c r="E31" s="38" t="s">
        <v>162</v>
      </c>
      <c r="F31" s="38">
        <v>8</v>
      </c>
    </row>
    <row r="32" spans="1:6" x14ac:dyDescent="0.25">
      <c r="B32" s="38" t="s">
        <v>109</v>
      </c>
      <c r="C32" s="38">
        <v>1</v>
      </c>
      <c r="D32" s="38"/>
      <c r="E32" s="38" t="s">
        <v>163</v>
      </c>
      <c r="F32" s="38">
        <v>88</v>
      </c>
    </row>
    <row r="33" spans="2:6" x14ac:dyDescent="0.25">
      <c r="B33" s="38"/>
      <c r="C33" s="38"/>
      <c r="D33" s="38"/>
      <c r="E33" s="38"/>
      <c r="F33" s="38"/>
    </row>
    <row r="34" spans="2:6" x14ac:dyDescent="0.25">
      <c r="B34" s="38"/>
      <c r="C34" s="38"/>
      <c r="D34" s="38"/>
      <c r="E34" s="38"/>
      <c r="F34" s="38"/>
    </row>
    <row r="35" spans="2:6" x14ac:dyDescent="0.25">
      <c r="B35" s="38"/>
      <c r="C35" s="38"/>
      <c r="D35" s="38"/>
      <c r="E35" s="38"/>
      <c r="F35" s="38"/>
    </row>
    <row r="36" spans="2:6" x14ac:dyDescent="0.25">
      <c r="B36" s="38"/>
      <c r="C36" s="38"/>
      <c r="D36" s="38"/>
      <c r="E36" s="38"/>
      <c r="F36" s="38"/>
    </row>
    <row r="37" spans="2:6" x14ac:dyDescent="0.25">
      <c r="B37" s="38"/>
      <c r="C37" s="38"/>
      <c r="D37" s="38"/>
      <c r="E37" s="38"/>
      <c r="F37" s="38"/>
    </row>
    <row r="38" spans="2:6" x14ac:dyDescent="0.25">
      <c r="B38" s="38"/>
      <c r="C38" s="38"/>
      <c r="D38" s="38"/>
      <c r="E38" s="38"/>
      <c r="F38" s="38"/>
    </row>
    <row r="39" spans="2:6" x14ac:dyDescent="0.25">
      <c r="B39" s="38"/>
      <c r="C39" s="38"/>
      <c r="D39" s="38"/>
      <c r="E39" s="38"/>
      <c r="F39" s="38"/>
    </row>
    <row r="40" spans="2:6" x14ac:dyDescent="0.25">
      <c r="B40" s="62" t="s">
        <v>114</v>
      </c>
      <c r="C40" s="62"/>
      <c r="D40" s="38"/>
      <c r="E40" s="62" t="s">
        <v>115</v>
      </c>
      <c r="F40" s="62"/>
    </row>
    <row r="41" spans="2:6" x14ac:dyDescent="0.25">
      <c r="B41" s="61" t="s">
        <v>104</v>
      </c>
      <c r="C41" s="61"/>
      <c r="D41" s="38"/>
      <c r="E41" s="61" t="s">
        <v>105</v>
      </c>
      <c r="F41" s="61"/>
    </row>
    <row r="42" spans="2:6" x14ac:dyDescent="0.25">
      <c r="B42" s="39" t="s">
        <v>106</v>
      </c>
      <c r="C42" s="39" t="s">
        <v>107</v>
      </c>
      <c r="D42" s="38"/>
      <c r="E42" s="39" t="s">
        <v>106</v>
      </c>
      <c r="F42" s="39" t="s">
        <v>107</v>
      </c>
    </row>
    <row r="43" spans="2:6" x14ac:dyDescent="0.25">
      <c r="B43" s="38" t="s">
        <v>147</v>
      </c>
      <c r="C43" s="38"/>
      <c r="D43" s="38"/>
      <c r="E43" s="38" t="s">
        <v>147</v>
      </c>
      <c r="F43" s="38"/>
    </row>
    <row r="44" spans="2:6" x14ac:dyDescent="0.25">
      <c r="B44" s="38"/>
      <c r="C44" s="38"/>
      <c r="D44" s="38"/>
      <c r="E44" s="38"/>
      <c r="F44" s="38"/>
    </row>
    <row r="45" spans="2:6" x14ac:dyDescent="0.25">
      <c r="B45" s="38"/>
      <c r="C45" s="38"/>
      <c r="D45" s="38"/>
      <c r="E45" s="38"/>
      <c r="F45" s="38"/>
    </row>
    <row r="46" spans="2:6" x14ac:dyDescent="0.25">
      <c r="B46" s="38"/>
      <c r="C46" s="38"/>
      <c r="D46" s="38"/>
      <c r="E46" s="38"/>
      <c r="F46" s="38"/>
    </row>
    <row r="47" spans="2:6" x14ac:dyDescent="0.25">
      <c r="B47" s="38"/>
      <c r="C47" s="38"/>
      <c r="D47" s="38"/>
      <c r="E47" s="38"/>
      <c r="F47" s="38"/>
    </row>
    <row r="48" spans="2:6" x14ac:dyDescent="0.25">
      <c r="B48" s="38"/>
      <c r="C48" s="38"/>
      <c r="D48" s="38"/>
      <c r="E48" s="38"/>
      <c r="F48" s="38"/>
    </row>
    <row r="49" spans="2:6" x14ac:dyDescent="0.25">
      <c r="B49" s="38"/>
      <c r="C49" s="38"/>
      <c r="D49" s="38"/>
      <c r="E49" s="38"/>
      <c r="F49" s="38"/>
    </row>
    <row r="50" spans="2:6" x14ac:dyDescent="0.25">
      <c r="B50" s="60" t="s">
        <v>113</v>
      </c>
      <c r="C50" s="60"/>
      <c r="D50" s="60"/>
      <c r="E50" s="60"/>
      <c r="F50" s="60"/>
    </row>
    <row r="51" spans="2:6" x14ac:dyDescent="0.25">
      <c r="B51" s="40" t="s">
        <v>8</v>
      </c>
      <c r="C51" s="40" t="s">
        <v>21</v>
      </c>
      <c r="D51" s="40" t="s">
        <v>22</v>
      </c>
      <c r="E51" s="40" t="s">
        <v>23</v>
      </c>
      <c r="F51" s="38"/>
    </row>
    <row r="52" spans="2:6" x14ac:dyDescent="0.25">
      <c r="B52" s="38" t="s">
        <v>147</v>
      </c>
      <c r="D52" s="38"/>
      <c r="E52" s="38"/>
      <c r="F52" s="38"/>
    </row>
    <row r="53" spans="2:6" x14ac:dyDescent="0.25">
      <c r="B53" s="42"/>
      <c r="C53" s="38"/>
      <c r="D53" s="38"/>
      <c r="E53" s="38"/>
      <c r="F53" s="38"/>
    </row>
    <row r="54" spans="2:6" x14ac:dyDescent="0.25">
      <c r="B54" s="42"/>
      <c r="C54" s="38"/>
      <c r="D54" s="38"/>
      <c r="E54" s="38"/>
      <c r="F54" s="38"/>
    </row>
    <row r="55" spans="2:6" x14ac:dyDescent="0.25">
      <c r="B55" s="42"/>
      <c r="C55" s="38"/>
      <c r="D55" s="38"/>
      <c r="E55" s="38"/>
      <c r="F55" s="38"/>
    </row>
    <row r="56" spans="2:6" x14ac:dyDescent="0.25">
      <c r="B56" s="42"/>
      <c r="C56" s="38"/>
      <c r="D56" s="38"/>
      <c r="E56" s="38"/>
      <c r="F56" s="38"/>
    </row>
    <row r="57" spans="2:6" x14ac:dyDescent="0.25">
      <c r="B57" s="42"/>
      <c r="C57" s="38"/>
      <c r="D57" s="38"/>
      <c r="E57" s="38"/>
      <c r="F57" s="38"/>
    </row>
    <row r="58" spans="2:6" x14ac:dyDescent="0.25">
      <c r="B58" s="42"/>
      <c r="C58" s="38"/>
      <c r="D58" s="38"/>
      <c r="E58" s="38"/>
      <c r="F58" s="38"/>
    </row>
    <row r="59" spans="2:6" x14ac:dyDescent="0.25">
      <c r="B59" s="42"/>
      <c r="C59" s="38"/>
      <c r="D59" s="38"/>
      <c r="E59" s="38"/>
      <c r="F59" s="38"/>
    </row>
    <row r="60" spans="2:6" x14ac:dyDescent="0.25">
      <c r="B60" s="42"/>
      <c r="C60" s="38"/>
      <c r="D60" s="38"/>
      <c r="E60" s="38"/>
      <c r="F60" s="38"/>
    </row>
    <row r="61" spans="2:6" x14ac:dyDescent="0.25">
      <c r="B61" s="41"/>
    </row>
    <row r="62" spans="2:6" x14ac:dyDescent="0.25">
      <c r="B62" s="41"/>
    </row>
    <row r="63" spans="2:6" x14ac:dyDescent="0.25">
      <c r="B63" s="41"/>
    </row>
    <row r="64" spans="2:6" x14ac:dyDescent="0.25">
      <c r="B64" s="41"/>
    </row>
    <row r="65" spans="2:2" x14ac:dyDescent="0.25">
      <c r="B65" s="41"/>
    </row>
    <row r="66" spans="2:2" x14ac:dyDescent="0.25">
      <c r="B66" s="41"/>
    </row>
    <row r="67" spans="2:2" x14ac:dyDescent="0.25">
      <c r="B67" s="41"/>
    </row>
    <row r="68" spans="2:2" x14ac:dyDescent="0.25">
      <c r="B68" s="41"/>
    </row>
    <row r="69" spans="2:2" x14ac:dyDescent="0.25">
      <c r="B69" s="41"/>
    </row>
  </sheetData>
  <mergeCells count="13">
    <mergeCell ref="A6:F6"/>
    <mergeCell ref="A9:D10"/>
    <mergeCell ref="E9:F10"/>
    <mergeCell ref="B28:C28"/>
    <mergeCell ref="E28:F28"/>
    <mergeCell ref="B50:F50"/>
    <mergeCell ref="A7:D8"/>
    <mergeCell ref="B29:C29"/>
    <mergeCell ref="E29:F29"/>
    <mergeCell ref="B40:C40"/>
    <mergeCell ref="E40:F40"/>
    <mergeCell ref="B41:C41"/>
    <mergeCell ref="E41:F41"/>
  </mergeCells>
  <dataValidations count="6">
    <dataValidation allowBlank="1" showInputMessage="1" showErrorMessage="1" prompt="Automatically calculated." sqref="F18:F19" xr:uid="{00000000-0002-0000-0300-000000000000}"/>
    <dataValidation type="whole" allowBlank="1" showInputMessage="1" sqref="F13" xr:uid="{00000000-0002-0000-0300-000001000000}">
      <formula1>0</formula1>
      <formula2>1000000</formula2>
    </dataValidation>
    <dataValidation type="whole" errorStyle="information" allowBlank="1" showInputMessage="1" sqref="F12" xr:uid="{00000000-0002-0000-0300-000002000000}">
      <formula1>0</formula1>
      <formula2>1000000</formula2>
    </dataValidation>
    <dataValidation type="whole" errorStyle="information" allowBlank="1" showInputMessage="1" showErrorMessage="1" error="Must enter a whole number between 1 and 1 million" prompt="Fill in projected annual openings (new plus replacement jobs)" sqref="D12" xr:uid="{00000000-0002-0000-0300-000003000000}">
      <formula1>1</formula1>
      <formula2>1000000</formula2>
    </dataValidation>
    <dataValidation type="list" allowBlank="1" showInputMessage="1" showErrorMessage="1" prompt="Select a county" sqref="F8" xr:uid="{00000000-0002-0000-0300-000004000000}">
      <formula1>Counties</formula1>
    </dataValidation>
    <dataValidation type="list" allowBlank="1" showInputMessage="1" showErrorMessage="1" prompt="Select a region" sqref="E8" xr:uid="{00000000-0002-0000-0300-000005000000}">
      <formula1>Regions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A1:K69"/>
  <sheetViews>
    <sheetView topLeftCell="A16" workbookViewId="0">
      <selection activeCell="F14" sqref="F14"/>
    </sheetView>
  </sheetViews>
  <sheetFormatPr defaultRowHeight="15" x14ac:dyDescent="0.25"/>
  <cols>
    <col min="1" max="1" width="3.5703125" customWidth="1"/>
    <col min="2" max="2" width="10" customWidth="1"/>
    <col min="3" max="3" width="36.28515625" customWidth="1"/>
    <col min="4" max="4" width="16.42578125" customWidth="1"/>
    <col min="5" max="5" width="34.85546875" customWidth="1"/>
    <col min="6" max="6" width="34.7109375" customWidth="1"/>
    <col min="7" max="7" width="18.5703125" customWidth="1"/>
    <col min="9" max="9" width="24.28515625" customWidth="1"/>
  </cols>
  <sheetData>
    <row r="1" spans="1:11" x14ac:dyDescent="0.25">
      <c r="B1" s="28" t="s">
        <v>19</v>
      </c>
      <c r="C1" s="28" t="s">
        <v>20</v>
      </c>
      <c r="D1" s="28" t="s">
        <v>8</v>
      </c>
      <c r="E1" s="28" t="s">
        <v>21</v>
      </c>
      <c r="F1" s="28" t="s">
        <v>22</v>
      </c>
      <c r="G1" s="28" t="s">
        <v>23</v>
      </c>
      <c r="J1" s="36"/>
      <c r="K1" s="36"/>
    </row>
    <row r="2" spans="1:11" x14ac:dyDescent="0.25">
      <c r="B2" s="41" t="s">
        <v>131</v>
      </c>
      <c r="C2" t="s">
        <v>125</v>
      </c>
      <c r="D2" s="41" t="s">
        <v>153</v>
      </c>
      <c r="E2" t="s">
        <v>149</v>
      </c>
      <c r="F2" s="41" t="s">
        <v>152</v>
      </c>
      <c r="G2" t="s">
        <v>154</v>
      </c>
    </row>
    <row r="3" spans="1:11" x14ac:dyDescent="0.25">
      <c r="B3" s="41"/>
      <c r="D3" s="41"/>
    </row>
    <row r="4" spans="1:11" x14ac:dyDescent="0.25">
      <c r="B4" s="41"/>
      <c r="D4" s="41"/>
    </row>
    <row r="5" spans="1:11" ht="15.75" thickBot="1" x14ac:dyDescent="0.3"/>
    <row r="6" spans="1:11" ht="15.75" x14ac:dyDescent="0.25">
      <c r="A6" s="63" t="s">
        <v>0</v>
      </c>
      <c r="B6" s="64"/>
      <c r="C6" s="64"/>
      <c r="D6" s="64"/>
      <c r="E6" s="64"/>
      <c r="F6" s="65"/>
    </row>
    <row r="7" spans="1:11" x14ac:dyDescent="0.25">
      <c r="A7" s="66" t="s">
        <v>1</v>
      </c>
      <c r="B7" s="67"/>
      <c r="C7" s="67"/>
      <c r="D7" s="67"/>
      <c r="E7" s="1" t="s">
        <v>2</v>
      </c>
      <c r="F7" s="2" t="s">
        <v>3</v>
      </c>
    </row>
    <row r="8" spans="1:11" x14ac:dyDescent="0.25">
      <c r="A8" s="66"/>
      <c r="B8" s="67"/>
      <c r="C8" s="67"/>
      <c r="D8" s="67"/>
      <c r="E8" s="3" t="s">
        <v>4</v>
      </c>
      <c r="F8" s="4" t="s">
        <v>5</v>
      </c>
    </row>
    <row r="9" spans="1:11" ht="15.75" thickBot="1" x14ac:dyDescent="0.3">
      <c r="A9" s="78"/>
      <c r="B9" s="79"/>
      <c r="C9" s="79"/>
      <c r="D9" s="79"/>
      <c r="E9" s="5"/>
      <c r="F9" s="6"/>
    </row>
    <row r="10" spans="1:11" x14ac:dyDescent="0.25">
      <c r="A10" s="68" t="s">
        <v>6</v>
      </c>
      <c r="B10" s="69"/>
      <c r="C10" s="69"/>
      <c r="D10" s="70"/>
      <c r="E10" s="64" t="s">
        <v>7</v>
      </c>
      <c r="F10" s="65"/>
    </row>
    <row r="11" spans="1:11" x14ac:dyDescent="0.25">
      <c r="A11" s="71"/>
      <c r="B11" s="72"/>
      <c r="C11" s="72"/>
      <c r="D11" s="73"/>
      <c r="E11" s="74"/>
      <c r="F11" s="75"/>
    </row>
    <row r="12" spans="1:11" ht="30" x14ac:dyDescent="0.25">
      <c r="A12" s="29"/>
      <c r="B12" s="30" t="s">
        <v>8</v>
      </c>
      <c r="C12" s="31" t="s">
        <v>9</v>
      </c>
      <c r="D12" s="32" t="s">
        <v>10</v>
      </c>
      <c r="E12" s="33" t="s">
        <v>11</v>
      </c>
      <c r="F12" s="7" t="s">
        <v>12</v>
      </c>
    </row>
    <row r="13" spans="1:11" x14ac:dyDescent="0.25">
      <c r="A13" s="8">
        <v>1</v>
      </c>
      <c r="B13" s="41" t="s">
        <v>153</v>
      </c>
      <c r="C13" t="s">
        <v>149</v>
      </c>
      <c r="D13" s="11">
        <v>39</v>
      </c>
      <c r="E13" s="10" t="s">
        <v>13</v>
      </c>
      <c r="F13" s="12">
        <f>SUM(C32:C39)</f>
        <v>14</v>
      </c>
    </row>
    <row r="14" spans="1:11" x14ac:dyDescent="0.25">
      <c r="A14" s="8">
        <v>2</v>
      </c>
      <c r="B14" s="13"/>
      <c r="C14" s="10"/>
      <c r="D14" s="11"/>
      <c r="E14" s="10" t="s">
        <v>14</v>
      </c>
      <c r="F14" s="12">
        <f>SUM(F32:F40)</f>
        <v>0</v>
      </c>
    </row>
    <row r="15" spans="1:11" x14ac:dyDescent="0.25">
      <c r="A15" s="8">
        <v>3</v>
      </c>
      <c r="B15" s="13"/>
      <c r="C15" s="10"/>
      <c r="D15" s="11"/>
      <c r="E15" s="14"/>
      <c r="F15" s="15"/>
    </row>
    <row r="16" spans="1:11" x14ac:dyDescent="0.25">
      <c r="A16" s="8">
        <v>4</v>
      </c>
      <c r="B16" s="13"/>
      <c r="C16" s="10"/>
      <c r="D16" s="11"/>
      <c r="E16" s="14"/>
      <c r="F16" s="15"/>
    </row>
    <row r="17" spans="1:6" ht="15.75" thickBot="1" x14ac:dyDescent="0.3">
      <c r="A17" s="8">
        <v>5</v>
      </c>
      <c r="B17" s="13"/>
      <c r="C17" s="10"/>
      <c r="D17" s="11"/>
      <c r="E17" s="14"/>
      <c r="F17" s="15"/>
    </row>
    <row r="18" spans="1:6" x14ac:dyDescent="0.25">
      <c r="A18" s="8">
        <v>6</v>
      </c>
      <c r="B18" s="13"/>
      <c r="C18" s="10"/>
      <c r="D18" s="11"/>
      <c r="E18" s="16" t="s">
        <v>15</v>
      </c>
      <c r="F18" s="17"/>
    </row>
    <row r="19" spans="1:6" x14ac:dyDescent="0.25">
      <c r="A19" s="8">
        <v>7</v>
      </c>
      <c r="B19" s="13"/>
      <c r="C19" s="10"/>
      <c r="D19" s="11"/>
      <c r="E19" s="14" t="s">
        <v>16</v>
      </c>
      <c r="F19" s="18">
        <f>SUM(D13:D27)</f>
        <v>39</v>
      </c>
    </row>
    <row r="20" spans="1:6" x14ac:dyDescent="0.25">
      <c r="A20" s="8">
        <v>8</v>
      </c>
      <c r="B20" s="13"/>
      <c r="C20" s="10"/>
      <c r="D20" s="11"/>
      <c r="E20" s="14" t="s">
        <v>17</v>
      </c>
      <c r="F20" s="18">
        <f>SUM(F13:F14)</f>
        <v>14</v>
      </c>
    </row>
    <row r="21" spans="1:6" x14ac:dyDescent="0.25">
      <c r="A21" s="8">
        <v>9</v>
      </c>
      <c r="B21" s="13"/>
      <c r="C21" s="10"/>
      <c r="D21" s="11"/>
      <c r="E21" s="14"/>
      <c r="F21" s="19">
        <f>(F20-F19)</f>
        <v>-25</v>
      </c>
    </row>
    <row r="22" spans="1:6" x14ac:dyDescent="0.25">
      <c r="A22" s="8">
        <v>10</v>
      </c>
      <c r="B22" s="13"/>
      <c r="C22" s="10"/>
      <c r="D22" s="11"/>
      <c r="E22" s="1" t="s">
        <v>18</v>
      </c>
      <c r="F22" s="20"/>
    </row>
    <row r="23" spans="1:6" x14ac:dyDescent="0.25">
      <c r="A23" s="8">
        <v>11</v>
      </c>
      <c r="B23" s="13"/>
      <c r="C23" s="10"/>
      <c r="D23" s="11"/>
      <c r="E23" s="21" t="str">
        <f>IF(F21&lt;1,Geography!F2,Geography!F3)</f>
        <v xml:space="preserve">It's a go! Undersupply indicated </v>
      </c>
      <c r="F23" s="15"/>
    </row>
    <row r="24" spans="1:6" x14ac:dyDescent="0.25">
      <c r="A24" s="8">
        <v>12</v>
      </c>
      <c r="B24" s="13"/>
      <c r="C24" s="10"/>
      <c r="D24" s="11"/>
      <c r="E24" s="14"/>
      <c r="F24" s="15"/>
    </row>
    <row r="25" spans="1:6" x14ac:dyDescent="0.25">
      <c r="A25" s="8">
        <v>13</v>
      </c>
      <c r="B25" s="13"/>
      <c r="C25" s="10"/>
      <c r="D25" s="11"/>
      <c r="E25" s="14"/>
      <c r="F25" s="15"/>
    </row>
    <row r="26" spans="1:6" x14ac:dyDescent="0.25">
      <c r="A26" s="8">
        <v>14</v>
      </c>
      <c r="B26" s="13"/>
      <c r="C26" s="10"/>
      <c r="D26" s="11"/>
      <c r="E26" s="14"/>
      <c r="F26" s="15"/>
    </row>
    <row r="27" spans="1:6" ht="15.75" thickBot="1" x14ac:dyDescent="0.3">
      <c r="A27" s="22">
        <v>15</v>
      </c>
      <c r="B27" s="23"/>
      <c r="C27" s="24"/>
      <c r="D27" s="25"/>
      <c r="E27" s="26"/>
      <c r="F27" s="27"/>
    </row>
    <row r="29" spans="1:6" x14ac:dyDescent="0.25">
      <c r="B29" s="62" t="s">
        <v>116</v>
      </c>
      <c r="C29" s="62"/>
      <c r="D29" s="38"/>
      <c r="E29" s="62" t="s">
        <v>117</v>
      </c>
      <c r="F29" s="62"/>
    </row>
    <row r="30" spans="1:6" x14ac:dyDescent="0.25">
      <c r="B30" s="61" t="s">
        <v>165</v>
      </c>
      <c r="C30" s="61"/>
      <c r="D30" s="38"/>
      <c r="E30" s="61" t="s">
        <v>164</v>
      </c>
      <c r="F30" s="61"/>
    </row>
    <row r="31" spans="1:6" x14ac:dyDescent="0.25">
      <c r="B31" s="39" t="s">
        <v>106</v>
      </c>
      <c r="C31" s="39" t="s">
        <v>107</v>
      </c>
      <c r="D31" s="38"/>
      <c r="E31" s="39" t="s">
        <v>106</v>
      </c>
      <c r="F31" s="39" t="s">
        <v>107</v>
      </c>
    </row>
    <row r="32" spans="1:6" x14ac:dyDescent="0.25">
      <c r="B32" s="38" t="s">
        <v>109</v>
      </c>
      <c r="C32" s="38">
        <v>2</v>
      </c>
      <c r="D32" s="38"/>
      <c r="E32" s="38" t="s">
        <v>147</v>
      </c>
      <c r="F32" s="38"/>
    </row>
    <row r="33" spans="2:6" x14ac:dyDescent="0.25">
      <c r="B33" s="38"/>
      <c r="C33" s="38"/>
      <c r="D33" s="38"/>
      <c r="E33" s="38"/>
      <c r="F33" s="38"/>
    </row>
    <row r="34" spans="2:6" x14ac:dyDescent="0.25">
      <c r="B34" s="38"/>
      <c r="C34" s="38"/>
      <c r="D34" s="38"/>
      <c r="E34" s="38"/>
      <c r="F34" s="38"/>
    </row>
    <row r="35" spans="2:6" x14ac:dyDescent="0.25">
      <c r="B35" s="62" t="s">
        <v>114</v>
      </c>
      <c r="C35" s="62"/>
      <c r="D35" s="38"/>
      <c r="E35" s="38"/>
      <c r="F35" s="38"/>
    </row>
    <row r="36" spans="2:6" x14ac:dyDescent="0.25">
      <c r="B36" s="61" t="s">
        <v>166</v>
      </c>
      <c r="C36" s="61"/>
      <c r="D36" s="38"/>
      <c r="E36" s="38"/>
      <c r="F36" s="38"/>
    </row>
    <row r="37" spans="2:6" x14ac:dyDescent="0.25">
      <c r="B37" s="39" t="s">
        <v>106</v>
      </c>
      <c r="C37" s="39" t="s">
        <v>107</v>
      </c>
      <c r="D37" s="38"/>
      <c r="E37" s="38"/>
      <c r="F37" s="38"/>
    </row>
    <row r="38" spans="2:6" x14ac:dyDescent="0.25">
      <c r="B38" s="38" t="s">
        <v>108</v>
      </c>
      <c r="C38" s="38">
        <v>10</v>
      </c>
      <c r="D38" s="38"/>
      <c r="E38" s="38"/>
      <c r="F38" s="38"/>
    </row>
    <row r="39" spans="2:6" x14ac:dyDescent="0.25">
      <c r="B39" s="38" t="s">
        <v>109</v>
      </c>
      <c r="C39" s="38">
        <v>2</v>
      </c>
      <c r="D39" s="38"/>
      <c r="E39" s="38"/>
      <c r="F39" s="38"/>
    </row>
    <row r="40" spans="2:6" x14ac:dyDescent="0.25">
      <c r="B40" s="61" t="s">
        <v>168</v>
      </c>
      <c r="C40" s="61"/>
      <c r="D40" s="38"/>
      <c r="E40" s="38"/>
      <c r="F40" s="38"/>
    </row>
    <row r="41" spans="2:6" x14ac:dyDescent="0.25">
      <c r="B41" t="s">
        <v>108</v>
      </c>
      <c r="C41">
        <v>30</v>
      </c>
      <c r="D41" s="38"/>
      <c r="E41" s="62" t="s">
        <v>115</v>
      </c>
      <c r="F41" s="62"/>
    </row>
    <row r="42" spans="2:6" x14ac:dyDescent="0.25">
      <c r="B42" s="38" t="s">
        <v>111</v>
      </c>
      <c r="C42" s="38">
        <v>7</v>
      </c>
      <c r="D42" s="38"/>
      <c r="E42" s="61" t="s">
        <v>105</v>
      </c>
      <c r="F42" s="61"/>
    </row>
    <row r="43" spans="2:6" x14ac:dyDescent="0.25">
      <c r="B43" s="38" t="s">
        <v>99</v>
      </c>
      <c r="C43" s="38">
        <v>14</v>
      </c>
      <c r="D43" s="38"/>
      <c r="E43" s="39" t="s">
        <v>106</v>
      </c>
      <c r="F43" s="39" t="s">
        <v>107</v>
      </c>
    </row>
    <row r="44" spans="2:6" x14ac:dyDescent="0.25">
      <c r="B44" s="61" t="s">
        <v>167</v>
      </c>
      <c r="C44" s="61"/>
      <c r="D44" s="38"/>
      <c r="E44" s="38" t="s">
        <v>147</v>
      </c>
      <c r="F44" s="38"/>
    </row>
    <row r="45" spans="2:6" x14ac:dyDescent="0.25">
      <c r="B45" s="38" t="s">
        <v>109</v>
      </c>
      <c r="C45" s="38">
        <v>1</v>
      </c>
      <c r="D45" s="38"/>
      <c r="E45" s="38"/>
      <c r="F45" s="38"/>
    </row>
    <row r="46" spans="2:6" x14ac:dyDescent="0.25">
      <c r="D46" s="38"/>
      <c r="E46" s="38"/>
      <c r="F46" s="38"/>
    </row>
    <row r="47" spans="2:6" x14ac:dyDescent="0.25">
      <c r="D47" s="38"/>
      <c r="E47" s="38"/>
      <c r="F47" s="38"/>
    </row>
    <row r="48" spans="2:6" x14ac:dyDescent="0.25">
      <c r="D48" s="38"/>
      <c r="E48" s="38"/>
      <c r="F48" s="38"/>
    </row>
    <row r="49" spans="2:6" x14ac:dyDescent="0.25">
      <c r="D49" s="38"/>
      <c r="E49" s="38"/>
      <c r="F49" s="38"/>
    </row>
    <row r="50" spans="2:6" x14ac:dyDescent="0.25">
      <c r="B50" s="38"/>
      <c r="C50" s="38"/>
      <c r="D50" s="38"/>
      <c r="E50" s="38"/>
      <c r="F50" s="38"/>
    </row>
    <row r="51" spans="2:6" x14ac:dyDescent="0.25">
      <c r="B51" s="60" t="s">
        <v>113</v>
      </c>
      <c r="C51" s="60"/>
      <c r="D51" s="60"/>
      <c r="E51" s="60"/>
      <c r="F51" s="60"/>
    </row>
    <row r="52" spans="2:6" x14ac:dyDescent="0.25">
      <c r="B52" s="40" t="s">
        <v>8</v>
      </c>
      <c r="C52" s="40" t="s">
        <v>21</v>
      </c>
      <c r="D52" s="40" t="s">
        <v>22</v>
      </c>
      <c r="E52" s="40" t="s">
        <v>23</v>
      </c>
      <c r="F52" s="38"/>
    </row>
    <row r="53" spans="2:6" x14ac:dyDescent="0.25">
      <c r="B53" s="48" t="s">
        <v>156</v>
      </c>
      <c r="C53" s="49" t="s">
        <v>150</v>
      </c>
      <c r="D53" s="49" t="s">
        <v>158</v>
      </c>
      <c r="E53" s="49" t="s">
        <v>139</v>
      </c>
      <c r="F53" s="38"/>
    </row>
    <row r="54" spans="2:6" x14ac:dyDescent="0.25">
      <c r="B54" s="48" t="s">
        <v>155</v>
      </c>
      <c r="C54" s="49" t="s">
        <v>148</v>
      </c>
      <c r="D54" s="49" t="s">
        <v>152</v>
      </c>
      <c r="E54" s="49" t="s">
        <v>136</v>
      </c>
      <c r="F54" s="38">
        <v>267</v>
      </c>
    </row>
    <row r="55" spans="2:6" ht="25.5" x14ac:dyDescent="0.25">
      <c r="B55" s="48" t="s">
        <v>157</v>
      </c>
      <c r="C55" s="50" t="s">
        <v>151</v>
      </c>
      <c r="D55" s="49" t="s">
        <v>152</v>
      </c>
      <c r="E55" s="49" t="s">
        <v>136</v>
      </c>
      <c r="F55" s="38">
        <v>1327</v>
      </c>
    </row>
    <row r="56" spans="2:6" x14ac:dyDescent="0.25">
      <c r="B56" s="42"/>
      <c r="C56" s="38"/>
      <c r="D56" s="38"/>
      <c r="E56" s="38"/>
      <c r="F56" s="38"/>
    </row>
    <row r="57" spans="2:6" x14ac:dyDescent="0.25">
      <c r="B57" s="42"/>
      <c r="C57" s="38"/>
      <c r="D57" s="38"/>
      <c r="E57" s="38"/>
      <c r="F57" s="38"/>
    </row>
    <row r="58" spans="2:6" x14ac:dyDescent="0.25">
      <c r="B58" s="42"/>
      <c r="C58" s="38"/>
      <c r="D58" s="38"/>
      <c r="E58" s="38"/>
      <c r="F58" s="38"/>
    </row>
    <row r="59" spans="2:6" x14ac:dyDescent="0.25">
      <c r="B59" s="42"/>
      <c r="C59" s="38"/>
      <c r="D59" s="38"/>
      <c r="E59" s="38"/>
      <c r="F59" s="38"/>
    </row>
    <row r="60" spans="2:6" x14ac:dyDescent="0.25">
      <c r="B60" s="42"/>
      <c r="C60" s="38"/>
      <c r="D60" s="38"/>
      <c r="E60" s="38"/>
      <c r="F60" s="38"/>
    </row>
    <row r="61" spans="2:6" x14ac:dyDescent="0.25">
      <c r="B61" s="41"/>
    </row>
    <row r="62" spans="2:6" x14ac:dyDescent="0.25">
      <c r="B62" s="41"/>
    </row>
    <row r="63" spans="2:6" x14ac:dyDescent="0.25">
      <c r="B63" s="41"/>
    </row>
    <row r="64" spans="2:6" x14ac:dyDescent="0.25">
      <c r="B64" s="41"/>
    </row>
    <row r="65" spans="2:2" x14ac:dyDescent="0.25">
      <c r="B65" s="41"/>
    </row>
    <row r="66" spans="2:2" x14ac:dyDescent="0.25">
      <c r="B66" s="41"/>
    </row>
    <row r="67" spans="2:2" x14ac:dyDescent="0.25">
      <c r="B67" s="41"/>
    </row>
    <row r="68" spans="2:2" x14ac:dyDescent="0.25">
      <c r="B68" s="41"/>
    </row>
    <row r="69" spans="2:2" x14ac:dyDescent="0.25">
      <c r="B69" s="41"/>
    </row>
  </sheetData>
  <mergeCells count="15">
    <mergeCell ref="A6:F6"/>
    <mergeCell ref="A7:D9"/>
    <mergeCell ref="A10:D11"/>
    <mergeCell ref="E10:F11"/>
    <mergeCell ref="B51:F51"/>
    <mergeCell ref="B44:C44"/>
    <mergeCell ref="B40:C40"/>
    <mergeCell ref="B29:C29"/>
    <mergeCell ref="E29:F29"/>
    <mergeCell ref="B30:C30"/>
    <mergeCell ref="E30:F30"/>
    <mergeCell ref="B36:C36"/>
    <mergeCell ref="E42:F42"/>
    <mergeCell ref="B35:C35"/>
    <mergeCell ref="E41:F41"/>
  </mergeCells>
  <dataValidations count="6">
    <dataValidation type="list" allowBlank="1" showInputMessage="1" showErrorMessage="1" prompt="Select a region" sqref="E8" xr:uid="{00000000-0002-0000-0400-000000000000}">
      <formula1>Regions</formula1>
    </dataValidation>
    <dataValidation type="list" allowBlank="1" showInputMessage="1" showErrorMessage="1" prompt="Select a county" sqref="F8" xr:uid="{00000000-0002-0000-0400-000001000000}">
      <formula1>Counties</formula1>
    </dataValidation>
    <dataValidation type="whole" errorStyle="information" allowBlank="1" showInputMessage="1" showErrorMessage="1" error="Must enter a whole number between 1 and 1 million" prompt="Fill in projected annual openings (new plus replacement jobs)" sqref="D13" xr:uid="{00000000-0002-0000-0400-000002000000}">
      <formula1>1</formula1>
      <formula2>1000000</formula2>
    </dataValidation>
    <dataValidation type="whole" errorStyle="information" allowBlank="1" showInputMessage="1" sqref="F13" xr:uid="{00000000-0002-0000-0400-000003000000}">
      <formula1>0</formula1>
      <formula2>1000000</formula2>
    </dataValidation>
    <dataValidation type="whole" allowBlank="1" showInputMessage="1" sqref="F14" xr:uid="{00000000-0002-0000-0400-000004000000}">
      <formula1>0</formula1>
      <formula2>1000000</formula2>
    </dataValidation>
    <dataValidation allowBlank="1" showInputMessage="1" showErrorMessage="1" prompt="Automatically calculated." sqref="F19:F20" xr:uid="{00000000-0002-0000-0400-000005000000}"/>
  </dataValidation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F59"/>
  <sheetViews>
    <sheetView workbookViewId="0">
      <selection activeCell="F10" sqref="F10"/>
    </sheetView>
  </sheetViews>
  <sheetFormatPr defaultRowHeight="15" x14ac:dyDescent="0.25"/>
  <cols>
    <col min="1" max="1" width="21.7109375" bestFit="1" customWidth="1"/>
    <col min="3" max="3" width="14.85546875" bestFit="1" customWidth="1"/>
  </cols>
  <sheetData>
    <row r="2" spans="1:6" x14ac:dyDescent="0.25">
      <c r="A2" t="s">
        <v>5</v>
      </c>
      <c r="C2" t="s">
        <v>5</v>
      </c>
      <c r="F2" s="34" t="s">
        <v>24</v>
      </c>
    </row>
    <row r="3" spans="1:6" x14ac:dyDescent="0.25">
      <c r="A3" t="s">
        <v>25</v>
      </c>
      <c r="C3" t="s">
        <v>26</v>
      </c>
      <c r="F3" s="35" t="s">
        <v>27</v>
      </c>
    </row>
    <row r="4" spans="1:6" x14ac:dyDescent="0.25">
      <c r="A4" t="s">
        <v>28</v>
      </c>
      <c r="C4" t="s">
        <v>29</v>
      </c>
    </row>
    <row r="5" spans="1:6" x14ac:dyDescent="0.25">
      <c r="A5" t="s">
        <v>30</v>
      </c>
      <c r="C5" t="s">
        <v>31</v>
      </c>
    </row>
    <row r="6" spans="1:6" x14ac:dyDescent="0.25">
      <c r="A6" t="s">
        <v>32</v>
      </c>
      <c r="C6" t="s">
        <v>33</v>
      </c>
    </row>
    <row r="7" spans="1:6" x14ac:dyDescent="0.25">
      <c r="A7" t="s">
        <v>34</v>
      </c>
      <c r="C7" t="s">
        <v>35</v>
      </c>
    </row>
    <row r="8" spans="1:6" x14ac:dyDescent="0.25">
      <c r="A8" t="s">
        <v>36</v>
      </c>
      <c r="C8" t="s">
        <v>37</v>
      </c>
    </row>
    <row r="9" spans="1:6" x14ac:dyDescent="0.25">
      <c r="A9" t="s">
        <v>38</v>
      </c>
      <c r="C9" t="s">
        <v>39</v>
      </c>
    </row>
    <row r="10" spans="1:6" x14ac:dyDescent="0.25">
      <c r="A10" t="s">
        <v>40</v>
      </c>
      <c r="C10" t="s">
        <v>41</v>
      </c>
    </row>
    <row r="11" spans="1:6" x14ac:dyDescent="0.25">
      <c r="A11" t="s">
        <v>42</v>
      </c>
      <c r="C11" t="s">
        <v>43</v>
      </c>
    </row>
    <row r="12" spans="1:6" x14ac:dyDescent="0.25">
      <c r="A12" t="s">
        <v>44</v>
      </c>
      <c r="C12" t="s">
        <v>45</v>
      </c>
    </row>
    <row r="13" spans="1:6" x14ac:dyDescent="0.25">
      <c r="A13" t="s">
        <v>46</v>
      </c>
      <c r="C13" t="s">
        <v>47</v>
      </c>
    </row>
    <row r="14" spans="1:6" x14ac:dyDescent="0.25">
      <c r="A14" t="s">
        <v>48</v>
      </c>
      <c r="C14" t="s">
        <v>49</v>
      </c>
    </row>
    <row r="15" spans="1:6" x14ac:dyDescent="0.25">
      <c r="A15" t="s">
        <v>4</v>
      </c>
      <c r="C15" t="s">
        <v>50</v>
      </c>
    </row>
    <row r="16" spans="1:6" x14ac:dyDescent="0.25">
      <c r="A16" t="s">
        <v>51</v>
      </c>
      <c r="C16" t="s">
        <v>52</v>
      </c>
    </row>
    <row r="17" spans="1:3" x14ac:dyDescent="0.25">
      <c r="A17" t="s">
        <v>53</v>
      </c>
      <c r="C17" t="s">
        <v>54</v>
      </c>
    </row>
    <row r="18" spans="1:3" x14ac:dyDescent="0.25">
      <c r="A18" t="s">
        <v>55</v>
      </c>
      <c r="C18" t="s">
        <v>56</v>
      </c>
    </row>
    <row r="19" spans="1:3" x14ac:dyDescent="0.25">
      <c r="A19" t="s">
        <v>57</v>
      </c>
      <c r="C19" t="s">
        <v>58</v>
      </c>
    </row>
    <row r="20" spans="1:3" x14ac:dyDescent="0.25">
      <c r="A20" t="s">
        <v>59</v>
      </c>
      <c r="C20" t="s">
        <v>60</v>
      </c>
    </row>
    <row r="21" spans="1:3" x14ac:dyDescent="0.25">
      <c r="C21" t="s">
        <v>61</v>
      </c>
    </row>
    <row r="22" spans="1:3" x14ac:dyDescent="0.25">
      <c r="C22" t="s">
        <v>62</v>
      </c>
    </row>
    <row r="23" spans="1:3" x14ac:dyDescent="0.25">
      <c r="C23" t="s">
        <v>63</v>
      </c>
    </row>
    <row r="24" spans="1:3" x14ac:dyDescent="0.25">
      <c r="C24" t="s">
        <v>64</v>
      </c>
    </row>
    <row r="25" spans="1:3" x14ac:dyDescent="0.25">
      <c r="C25" t="s">
        <v>65</v>
      </c>
    </row>
    <row r="26" spans="1:3" x14ac:dyDescent="0.25">
      <c r="C26" t="s">
        <v>66</v>
      </c>
    </row>
    <row r="27" spans="1:3" x14ac:dyDescent="0.25">
      <c r="C27" t="s">
        <v>67</v>
      </c>
    </row>
    <row r="28" spans="1:3" x14ac:dyDescent="0.25">
      <c r="C28" t="s">
        <v>68</v>
      </c>
    </row>
    <row r="29" spans="1:3" x14ac:dyDescent="0.25">
      <c r="C29" t="s">
        <v>69</v>
      </c>
    </row>
    <row r="30" spans="1:3" x14ac:dyDescent="0.25">
      <c r="C30" t="s">
        <v>70</v>
      </c>
    </row>
    <row r="31" spans="1:3" x14ac:dyDescent="0.25">
      <c r="C31" t="s">
        <v>71</v>
      </c>
    </row>
    <row r="32" spans="1:3" x14ac:dyDescent="0.25">
      <c r="C32" t="s">
        <v>72</v>
      </c>
    </row>
    <row r="33" spans="3:3" x14ac:dyDescent="0.25">
      <c r="C33" t="s">
        <v>73</v>
      </c>
    </row>
    <row r="34" spans="3:3" x14ac:dyDescent="0.25">
      <c r="C34" t="s">
        <v>74</v>
      </c>
    </row>
    <row r="35" spans="3:3" x14ac:dyDescent="0.25">
      <c r="C35" t="s">
        <v>75</v>
      </c>
    </row>
    <row r="36" spans="3:3" x14ac:dyDescent="0.25">
      <c r="C36" t="s">
        <v>76</v>
      </c>
    </row>
    <row r="37" spans="3:3" x14ac:dyDescent="0.25">
      <c r="C37" t="s">
        <v>77</v>
      </c>
    </row>
    <row r="38" spans="3:3" x14ac:dyDescent="0.25">
      <c r="C38" t="s">
        <v>78</v>
      </c>
    </row>
    <row r="39" spans="3:3" x14ac:dyDescent="0.25">
      <c r="C39" t="s">
        <v>79</v>
      </c>
    </row>
    <row r="40" spans="3:3" x14ac:dyDescent="0.25">
      <c r="C40" t="s">
        <v>80</v>
      </c>
    </row>
    <row r="41" spans="3:3" x14ac:dyDescent="0.25">
      <c r="C41" t="s">
        <v>81</v>
      </c>
    </row>
    <row r="42" spans="3:3" x14ac:dyDescent="0.25">
      <c r="C42" t="s">
        <v>82</v>
      </c>
    </row>
    <row r="43" spans="3:3" x14ac:dyDescent="0.25">
      <c r="C43" t="s">
        <v>83</v>
      </c>
    </row>
    <row r="44" spans="3:3" x14ac:dyDescent="0.25">
      <c r="C44" t="s">
        <v>84</v>
      </c>
    </row>
    <row r="45" spans="3:3" x14ac:dyDescent="0.25">
      <c r="C45" t="s">
        <v>85</v>
      </c>
    </row>
    <row r="46" spans="3:3" x14ac:dyDescent="0.25">
      <c r="C46" t="s">
        <v>86</v>
      </c>
    </row>
    <row r="47" spans="3:3" x14ac:dyDescent="0.25">
      <c r="C47" t="s">
        <v>87</v>
      </c>
    </row>
    <row r="48" spans="3:3" x14ac:dyDescent="0.25">
      <c r="C48" t="s">
        <v>88</v>
      </c>
    </row>
    <row r="49" spans="3:3" x14ac:dyDescent="0.25">
      <c r="C49" t="s">
        <v>89</v>
      </c>
    </row>
    <row r="50" spans="3:3" x14ac:dyDescent="0.25">
      <c r="C50" t="s">
        <v>90</v>
      </c>
    </row>
    <row r="51" spans="3:3" x14ac:dyDescent="0.25">
      <c r="C51" t="s">
        <v>91</v>
      </c>
    </row>
    <row r="52" spans="3:3" x14ac:dyDescent="0.25">
      <c r="C52" t="s">
        <v>92</v>
      </c>
    </row>
    <row r="53" spans="3:3" x14ac:dyDescent="0.25">
      <c r="C53" t="s">
        <v>93</v>
      </c>
    </row>
    <row r="54" spans="3:3" x14ac:dyDescent="0.25">
      <c r="C54" t="s">
        <v>94</v>
      </c>
    </row>
    <row r="55" spans="3:3" x14ac:dyDescent="0.25">
      <c r="C55" t="s">
        <v>95</v>
      </c>
    </row>
    <row r="56" spans="3:3" x14ac:dyDescent="0.25">
      <c r="C56" t="s">
        <v>96</v>
      </c>
    </row>
    <row r="57" spans="3:3" x14ac:dyDescent="0.25">
      <c r="C57" t="s">
        <v>97</v>
      </c>
    </row>
    <row r="58" spans="3:3" x14ac:dyDescent="0.25">
      <c r="C58" t="s">
        <v>98</v>
      </c>
    </row>
    <row r="59" spans="3:3" x14ac:dyDescent="0.25">
      <c r="C59"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Master Sheet</vt:lpstr>
      <vt:lpstr>Notes</vt:lpstr>
      <vt:lpstr>CRC-051100</vt:lpstr>
      <vt:lpstr>CRC-125000</vt:lpstr>
      <vt:lpstr>CRC-130600</vt:lpstr>
      <vt:lpstr>Geography</vt:lpstr>
    </vt:vector>
  </TitlesOfParts>
  <Company>Los Rios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w1190363</dc:creator>
  <cp:lastModifiedBy>beach</cp:lastModifiedBy>
  <dcterms:created xsi:type="dcterms:W3CDTF">2019-05-28T20:44:13Z</dcterms:created>
  <dcterms:modified xsi:type="dcterms:W3CDTF">2019-05-31T19:50:59Z</dcterms:modified>
</cp:coreProperties>
</file>